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C Price Lists 2024\Guide Spec Sheet\"/>
    </mc:Choice>
  </mc:AlternateContent>
  <xr:revisionPtr revIDLastSave="0" documentId="8_{684D84BA-594A-4B6F-8AE7-E5E36EF53F13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RECOIL" sheetId="1" r:id="rId1"/>
    <sheet name="CERECOIL" sheetId="2" r:id="rId2"/>
    <sheet name="RECOIL IC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4" l="1"/>
  <c r="E14" i="4"/>
  <c r="E13" i="4"/>
  <c r="E12" i="4"/>
  <c r="E8" i="4"/>
  <c r="F7" i="4"/>
  <c r="E7" i="4"/>
  <c r="F6" i="4"/>
  <c r="E6" i="4"/>
  <c r="E65" i="1" l="1"/>
  <c r="E64" i="1"/>
  <c r="E63" i="1"/>
  <c r="E22" i="1"/>
  <c r="E29" i="1"/>
  <c r="E28" i="1"/>
  <c r="E27" i="1"/>
  <c r="E26" i="1"/>
  <c r="E25" i="1"/>
  <c r="E24" i="1"/>
  <c r="E23" i="1"/>
  <c r="E34" i="1"/>
  <c r="F34" i="1"/>
  <c r="E35" i="1"/>
  <c r="F35" i="1"/>
  <c r="E59" i="1"/>
  <c r="E58" i="1"/>
  <c r="E57" i="1"/>
  <c r="E56" i="1"/>
  <c r="E55" i="1"/>
  <c r="E54" i="1"/>
  <c r="E53" i="1"/>
  <c r="E52" i="1"/>
  <c r="E51" i="1"/>
  <c r="E50" i="1"/>
  <c r="E49" i="1"/>
  <c r="F39" i="1"/>
  <c r="F38" i="1"/>
  <c r="F37" i="1"/>
  <c r="F36" i="1"/>
  <c r="F46" i="1"/>
  <c r="F45" i="1"/>
  <c r="F44" i="1"/>
  <c r="F43" i="1"/>
  <c r="F42" i="1"/>
  <c r="F41" i="1"/>
  <c r="E39" i="1"/>
  <c r="E38" i="1"/>
  <c r="E37" i="1"/>
  <c r="E36" i="1"/>
  <c r="E46" i="1"/>
  <c r="E45" i="1"/>
  <c r="E44" i="1"/>
  <c r="E43" i="1"/>
  <c r="E42" i="1"/>
  <c r="E41" i="1"/>
</calcChain>
</file>

<file path=xl/sharedStrings.xml><?xml version="1.0" encoding="utf-8"?>
<sst xmlns="http://schemas.openxmlformats.org/spreadsheetml/2006/main" count="460" uniqueCount="99">
  <si>
    <t>SKU</t>
  </si>
  <si>
    <t>Size</t>
  </si>
  <si>
    <t>RSN</t>
  </si>
  <si>
    <t>1/0</t>
  </si>
  <si>
    <t>1</t>
  </si>
  <si>
    <t>2</t>
  </si>
  <si>
    <t>3</t>
  </si>
  <si>
    <t>4</t>
  </si>
  <si>
    <t>5</t>
  </si>
  <si>
    <t>6</t>
  </si>
  <si>
    <t>RSNX</t>
  </si>
  <si>
    <t>RSF</t>
  </si>
  <si>
    <t>RSFX</t>
  </si>
  <si>
    <t>RSG</t>
  </si>
  <si>
    <t>7</t>
  </si>
  <si>
    <t>8</t>
  </si>
  <si>
    <t>10</t>
  </si>
  <si>
    <t>12</t>
  </si>
  <si>
    <t>16</t>
  </si>
  <si>
    <t>20</t>
  </si>
  <si>
    <t>25</t>
  </si>
  <si>
    <t>30</t>
  </si>
  <si>
    <t>RSPG</t>
  </si>
  <si>
    <t>8L</t>
  </si>
  <si>
    <t>40</t>
  </si>
  <si>
    <t>N/A</t>
  </si>
  <si>
    <t>Wire Guage (Inches)</t>
  </si>
  <si>
    <t>Loop Dia. I.D. (Inches)</t>
  </si>
  <si>
    <t>Loop Dia. O.D. (Inches)</t>
  </si>
  <si>
    <t>Overall Length (Inches)</t>
  </si>
  <si>
    <t>Leg Length (Inches)</t>
  </si>
  <si>
    <t>TIP TOPS</t>
  </si>
  <si>
    <t>3.5 S</t>
  </si>
  <si>
    <t>4.0 S</t>
  </si>
  <si>
    <t>4.5 S</t>
  </si>
  <si>
    <t>5.0 S</t>
  </si>
  <si>
    <t>5.5 S</t>
  </si>
  <si>
    <t>6.0 S</t>
  </si>
  <si>
    <t>3.5 L</t>
  </si>
  <si>
    <t>4.0 L</t>
  </si>
  <si>
    <t>4.5 L</t>
  </si>
  <si>
    <t>5.0 L</t>
  </si>
  <si>
    <t>5.5 L</t>
  </si>
  <si>
    <t>6.0 L</t>
  </si>
  <si>
    <t>3.5 XL</t>
  </si>
  <si>
    <t>4.0 XL</t>
  </si>
  <si>
    <t>4.5 XL</t>
  </si>
  <si>
    <t>5.0 XL</t>
  </si>
  <si>
    <t>5.5 XL</t>
  </si>
  <si>
    <t>6.0 XL</t>
  </si>
  <si>
    <t xml:space="preserve"> </t>
  </si>
  <si>
    <t>Height from CL of Loop off Blank (Inches)</t>
  </si>
  <si>
    <t>Height from Top of Loop off Blank (Inches)</t>
  </si>
  <si>
    <t>"X" Suffix Designates 0.004" Larger Wire Diameter</t>
  </si>
  <si>
    <t>Stainless Steel Tube
Single Wrap Loop</t>
  </si>
  <si>
    <t>RSPGM</t>
  </si>
  <si>
    <t>4.0</t>
  </si>
  <si>
    <t>4.5</t>
  </si>
  <si>
    <t>5.0</t>
  </si>
  <si>
    <t>Foot to Foot
Overall Length (Inches)</t>
  </si>
  <si>
    <t>Wire Loop Inside Diameter (Inches)</t>
  </si>
  <si>
    <t>Stainless Steel
Tube Diameter
(Inches)</t>
  </si>
  <si>
    <t>Stainless Steel
Tube Length
(Inches)</t>
  </si>
  <si>
    <t>Pitch (Inches)
Start of Loop
to Finish of Loop</t>
  </si>
  <si>
    <t>Rod Blank 
Tip Diameter
(Inches)</t>
  </si>
  <si>
    <t>Foot Preparation</t>
  </si>
  <si>
    <t>Swage</t>
  </si>
  <si>
    <t>Grind</t>
  </si>
  <si>
    <t>RSFXI</t>
  </si>
  <si>
    <t>RSPGI</t>
  </si>
  <si>
    <t xml:space="preserve">RECOIL DATA SPECIFICATIONS </t>
  </si>
  <si>
    <t xml:space="preserve">CERECOIL DATA SPECIFICATIONS </t>
  </si>
  <si>
    <t>CSG</t>
  </si>
  <si>
    <t>CSPG</t>
  </si>
  <si>
    <t>Ceramic Ring
I.D.
(Inches)</t>
  </si>
  <si>
    <t>Ceramic Ring
O.D.
(Inches)</t>
  </si>
  <si>
    <t>Height from CL Ceramic Ring off Blank (Inches)</t>
  </si>
  <si>
    <t>Height from Top of Ceramic Ring off Blank
(Inches)</t>
  </si>
  <si>
    <t>Foot Swage Length
Each Foot 
(Inches)</t>
  </si>
  <si>
    <t>Foot Swage Length 
(Inches)</t>
  </si>
  <si>
    <t>Swage or Grind</t>
  </si>
  <si>
    <t>4.5 8L</t>
  </si>
  <si>
    <t>5.5 8L</t>
  </si>
  <si>
    <t>DOUBLE FOOT GUIDES</t>
  </si>
  <si>
    <t>SINGLE FOOT GUIDES</t>
  </si>
  <si>
    <t>RSFX ICE GUIDES</t>
  </si>
  <si>
    <t>RSPG MICRO GUIDES</t>
  </si>
  <si>
    <t>RSPG ICE GUIDES</t>
  </si>
  <si>
    <t>RSCT</t>
  </si>
  <si>
    <t>RTTUL</t>
  </si>
  <si>
    <t xml:space="preserve">Stainless Steel Tube
Double Wrap Loop </t>
  </si>
  <si>
    <t>3.5</t>
  </si>
  <si>
    <t>5.5</t>
  </si>
  <si>
    <t>6.0</t>
  </si>
  <si>
    <t>6.5</t>
  </si>
  <si>
    <t>7.0</t>
  </si>
  <si>
    <t>2/0</t>
  </si>
  <si>
    <t xml:space="preserve">RECOIL ICE DATA SPECIFICATIONS </t>
  </si>
  <si>
    <t>*Black Pearl PVD pictured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</si>
</sst>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49" fontId="6" fillId="0" borderId="0" xfId="0" applyNumberFormat="1" applyFont="1" applyAlignment="1">
      <alignment horizontal="center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0" xfId="0" applyFont="1" applyAlignment="1">
      <alignment vertical="center" textRotation="180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textRotation="180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180" wrapText="1"/>
    </xf>
    <xf numFmtId="0" fontId="5" fillId="0" borderId="4" xfId="0" applyFont="1" applyBorder="1" applyAlignment="1">
      <alignment horizontal="center" vertical="center" textRotation="180" wrapText="1"/>
    </xf>
    <xf numFmtId="0" fontId="5" fillId="0" borderId="5" xfId="0" applyFont="1" applyBorder="1" applyAlignment="1">
      <alignment horizontal="center" vertical="center" textRotation="180" wrapText="1"/>
    </xf>
    <xf numFmtId="0" fontId="0" fillId="0" borderId="4" xfId="0" applyBorder="1" applyAlignment="1">
      <alignment horizontal="center" vertical="center" textRotation="180" wrapText="1"/>
    </xf>
    <xf numFmtId="0" fontId="0" fillId="0" borderId="5" xfId="0" applyBorder="1" applyAlignment="1">
      <alignment horizontal="center" vertical="center" textRotation="18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68</xdr:row>
      <xdr:rowOff>161925</xdr:rowOff>
    </xdr:from>
    <xdr:to>
      <xdr:col>10</xdr:col>
      <xdr:colOff>196349</xdr:colOff>
      <xdr:row>77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36E58A-C5C7-9E58-4138-DD282DDC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1" y="14049375"/>
          <a:ext cx="1834648" cy="183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81</xdr:row>
      <xdr:rowOff>133350</xdr:rowOff>
    </xdr:from>
    <xdr:to>
      <xdr:col>10</xdr:col>
      <xdr:colOff>333375</xdr:colOff>
      <xdr:row>94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333DF-4C37-A80A-8395-4B87B5890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17059275"/>
          <a:ext cx="199072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247650</xdr:colOff>
      <xdr:row>61</xdr:row>
      <xdr:rowOff>95250</xdr:rowOff>
    </xdr:from>
    <xdr:to>
      <xdr:col>11</xdr:col>
      <xdr:colOff>1047750</xdr:colOff>
      <xdr:row>66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5E9619-C1F1-5C33-8EE7-EFFC94C7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350" y="1111567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152399</xdr:colOff>
      <xdr:row>48</xdr:row>
      <xdr:rowOff>9525</xdr:rowOff>
    </xdr:from>
    <xdr:to>
      <xdr:col>13</xdr:col>
      <xdr:colOff>247649</xdr:colOff>
      <xdr:row>58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A49C55-43BD-06FD-58A4-C44C15E4D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87099" y="8877300"/>
          <a:ext cx="1781175" cy="1781175"/>
        </a:xfrm>
        <a:prstGeom prst="rect">
          <a:avLst/>
        </a:prstGeom>
      </xdr:spPr>
    </xdr:pic>
    <xdr:clientData/>
  </xdr:twoCellAnchor>
  <xdr:twoCellAnchor editAs="oneCell">
    <xdr:from>
      <xdr:col>12</xdr:col>
      <xdr:colOff>200026</xdr:colOff>
      <xdr:row>39</xdr:row>
      <xdr:rowOff>152399</xdr:rowOff>
    </xdr:from>
    <xdr:to>
      <xdr:col>13</xdr:col>
      <xdr:colOff>561976</xdr:colOff>
      <xdr:row>45</xdr:row>
      <xdr:rowOff>142874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7FBC7A-771B-456B-BBFF-A79316F2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1" y="7553324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257175</xdr:colOff>
      <xdr:row>33</xdr:row>
      <xdr:rowOff>57149</xdr:rowOff>
    </xdr:from>
    <xdr:to>
      <xdr:col>12</xdr:col>
      <xdr:colOff>85725</xdr:colOff>
      <xdr:row>38</xdr:row>
      <xdr:rowOff>152399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69DAE3A-0A4F-45BE-B910-EEB14055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1875" y="6476999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228599</xdr:colOff>
      <xdr:row>13</xdr:row>
      <xdr:rowOff>47625</xdr:rowOff>
    </xdr:from>
    <xdr:to>
      <xdr:col>14</xdr:col>
      <xdr:colOff>352424</xdr:colOff>
      <xdr:row>19</xdr:row>
      <xdr:rowOff>118262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622F584-9175-55DA-7115-B293363AD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39624" y="2752725"/>
          <a:ext cx="1343025" cy="1042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171450</xdr:colOff>
      <xdr:row>4</xdr:row>
      <xdr:rowOff>85725</xdr:rowOff>
    </xdr:from>
    <xdr:to>
      <xdr:col>12</xdr:col>
      <xdr:colOff>438150</xdr:colOff>
      <xdr:row>10</xdr:row>
      <xdr:rowOff>156362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F3C5F4-1869-4299-B2D0-D60098A6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1314450"/>
          <a:ext cx="1343025" cy="1042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161925</xdr:colOff>
      <xdr:row>21</xdr:row>
      <xdr:rowOff>66676</xdr:rowOff>
    </xdr:from>
    <xdr:to>
      <xdr:col>12</xdr:col>
      <xdr:colOff>238124</xdr:colOff>
      <xdr:row>28</xdr:row>
      <xdr:rowOff>57150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681CBE-5E27-8C2D-F505-4316802E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6625" y="4067176"/>
          <a:ext cx="1152524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284365</xdr:colOff>
      <xdr:row>2</xdr:row>
      <xdr:rowOff>647700</xdr:rowOff>
    </xdr:from>
    <xdr:to>
      <xdr:col>13</xdr:col>
      <xdr:colOff>371474</xdr:colOff>
      <xdr:row>9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710B6-313E-6CDD-602C-FCE21833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5715" y="1038225"/>
          <a:ext cx="1306309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161924</xdr:colOff>
      <xdr:row>12</xdr:row>
      <xdr:rowOff>97935</xdr:rowOff>
    </xdr:from>
    <xdr:to>
      <xdr:col>10</xdr:col>
      <xdr:colOff>123824</xdr:colOff>
      <xdr:row>21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9F4901-B516-A18F-DFA1-74E90FEB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4" y="3107835"/>
          <a:ext cx="1171575" cy="145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152400</xdr:colOff>
      <xdr:row>4</xdr:row>
      <xdr:rowOff>0</xdr:rowOff>
    </xdr:from>
    <xdr:to>
      <xdr:col>13</xdr:col>
      <xdr:colOff>447675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2167D4-4EFE-42AC-B7E1-B789EA9A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8950" y="124777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161926</xdr:colOff>
      <xdr:row>10</xdr:row>
      <xdr:rowOff>85725</xdr:rowOff>
    </xdr:from>
    <xdr:to>
      <xdr:col>13</xdr:col>
      <xdr:colOff>47626</xdr:colOff>
      <xdr:row>17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5C420A-6D9F-48A7-92F4-880DE42A0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48876" y="2333625"/>
          <a:ext cx="1104900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opLeftCell="A37" zoomScaleNormal="100" workbookViewId="0">
      <selection activeCell="P8" sqref="P8"/>
    </sheetView>
  </sheetViews>
  <sheetFormatPr defaultRowHeight="12.75" x14ac:dyDescent="0.2"/>
  <cols>
    <col min="1" max="1" width="12.42578125" customWidth="1"/>
    <col min="2" max="2" width="8.7109375" style="2" customWidth="1"/>
    <col min="3" max="3" width="13.7109375" style="8" customWidth="1"/>
    <col min="4" max="4" width="15.28515625" style="8" customWidth="1"/>
    <col min="5" max="5" width="14.7109375" customWidth="1"/>
    <col min="6" max="6" width="15.5703125" customWidth="1"/>
    <col min="7" max="7" width="15.85546875" customWidth="1"/>
    <col min="8" max="8" width="16.85546875" style="7" customWidth="1"/>
    <col min="9" max="9" width="14.7109375" style="11" customWidth="1"/>
    <col min="10" max="10" width="14.7109375" customWidth="1"/>
    <col min="11" max="11" width="21.42578125" customWidth="1"/>
    <col min="12" max="12" width="16.140625" customWidth="1"/>
  </cols>
  <sheetData>
    <row r="1" spans="1:15" ht="18" x14ac:dyDescent="0.25">
      <c r="A1" s="57" t="s">
        <v>70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5" ht="18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5" ht="15.75" x14ac:dyDescent="0.25">
      <c r="A3" s="58" t="s">
        <v>83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5" ht="45" customHeight="1" thickBot="1" x14ac:dyDescent="0.25">
      <c r="A4" s="3" t="s">
        <v>0</v>
      </c>
      <c r="B4" s="4" t="s">
        <v>1</v>
      </c>
      <c r="C4" s="6" t="s">
        <v>26</v>
      </c>
      <c r="D4" s="6" t="s">
        <v>27</v>
      </c>
      <c r="E4" s="5" t="s">
        <v>28</v>
      </c>
      <c r="F4" s="5" t="s">
        <v>51</v>
      </c>
      <c r="G4" s="5" t="s">
        <v>52</v>
      </c>
      <c r="H4" s="6" t="s">
        <v>63</v>
      </c>
      <c r="I4" s="9" t="s">
        <v>59</v>
      </c>
      <c r="J4" s="5" t="s">
        <v>79</v>
      </c>
      <c r="K4" s="5" t="s">
        <v>65</v>
      </c>
    </row>
    <row r="5" spans="1:15" x14ac:dyDescent="0.2">
      <c r="A5" s="19" t="s">
        <v>2</v>
      </c>
      <c r="B5" s="20" t="s">
        <v>96</v>
      </c>
      <c r="C5" s="21">
        <v>1.7999999999999999E-2</v>
      </c>
      <c r="D5" s="21">
        <v>0.17</v>
      </c>
      <c r="E5" s="21" t="s">
        <v>25</v>
      </c>
      <c r="F5" s="21" t="s">
        <v>25</v>
      </c>
      <c r="G5" s="21" t="s">
        <v>25</v>
      </c>
      <c r="H5" s="22">
        <v>0.33</v>
      </c>
      <c r="I5" s="22">
        <v>0.93</v>
      </c>
      <c r="J5" s="22">
        <v>0.15</v>
      </c>
      <c r="K5" s="23" t="s">
        <v>66</v>
      </c>
    </row>
    <row r="6" spans="1:15" x14ac:dyDescent="0.2">
      <c r="A6" s="1" t="s">
        <v>2</v>
      </c>
      <c r="B6" s="2" t="s">
        <v>3</v>
      </c>
      <c r="C6" s="7">
        <v>1.7999999999999999E-2</v>
      </c>
      <c r="D6" s="7">
        <v>0.19</v>
      </c>
      <c r="E6" s="1" t="s">
        <v>25</v>
      </c>
      <c r="F6" s="1" t="s">
        <v>25</v>
      </c>
      <c r="G6" s="1" t="s">
        <v>25</v>
      </c>
      <c r="H6" s="10">
        <v>0.32500000000000001</v>
      </c>
      <c r="I6" s="10">
        <v>0.92500000000000004</v>
      </c>
      <c r="J6" s="10">
        <v>0.15</v>
      </c>
      <c r="K6" s="24" t="s">
        <v>66</v>
      </c>
    </row>
    <row r="7" spans="1:15" x14ac:dyDescent="0.2">
      <c r="A7" s="1" t="s">
        <v>2</v>
      </c>
      <c r="B7" s="2" t="s">
        <v>4</v>
      </c>
      <c r="C7" s="7">
        <v>0.02</v>
      </c>
      <c r="D7" s="7">
        <v>0.21</v>
      </c>
      <c r="E7" s="1" t="s">
        <v>25</v>
      </c>
      <c r="F7" s="1" t="s">
        <v>25</v>
      </c>
      <c r="G7" s="1" t="s">
        <v>25</v>
      </c>
      <c r="H7" s="10">
        <v>0.32500000000000001</v>
      </c>
      <c r="I7" s="10">
        <v>0.92500000000000004</v>
      </c>
      <c r="J7" s="10">
        <v>0.15</v>
      </c>
      <c r="K7" s="24" t="s">
        <v>66</v>
      </c>
    </row>
    <row r="8" spans="1:15" x14ac:dyDescent="0.2">
      <c r="A8" s="1" t="s">
        <v>2</v>
      </c>
      <c r="B8" s="2" t="s">
        <v>5</v>
      </c>
      <c r="C8" s="7">
        <v>0.02</v>
      </c>
      <c r="D8" s="7">
        <v>0.23</v>
      </c>
      <c r="E8" s="1" t="s">
        <v>25</v>
      </c>
      <c r="F8" s="1" t="s">
        <v>25</v>
      </c>
      <c r="G8" s="1" t="s">
        <v>25</v>
      </c>
      <c r="H8" s="10">
        <v>0.375</v>
      </c>
      <c r="I8" s="10">
        <v>0.97499999999999998</v>
      </c>
      <c r="J8" s="10">
        <v>0.15</v>
      </c>
      <c r="K8" s="24" t="s">
        <v>66</v>
      </c>
    </row>
    <row r="9" spans="1:15" x14ac:dyDescent="0.2">
      <c r="A9" s="1" t="s">
        <v>2</v>
      </c>
      <c r="B9" s="2" t="s">
        <v>6</v>
      </c>
      <c r="C9" s="7">
        <v>2.1999999999999999E-2</v>
      </c>
      <c r="D9" s="7">
        <v>0.25</v>
      </c>
      <c r="E9" s="1" t="s">
        <v>25</v>
      </c>
      <c r="F9" s="1" t="s">
        <v>25</v>
      </c>
      <c r="G9" s="1" t="s">
        <v>25</v>
      </c>
      <c r="H9" s="10">
        <v>0.375</v>
      </c>
      <c r="I9" s="10">
        <v>0.97499999999999998</v>
      </c>
      <c r="J9" s="10">
        <v>0.15</v>
      </c>
      <c r="K9" s="24" t="s">
        <v>66</v>
      </c>
    </row>
    <row r="10" spans="1:15" x14ac:dyDescent="0.2">
      <c r="A10" s="1" t="s">
        <v>2</v>
      </c>
      <c r="B10" s="2" t="s">
        <v>7</v>
      </c>
      <c r="C10" s="7">
        <v>2.4E-2</v>
      </c>
      <c r="D10" s="7">
        <v>0.27</v>
      </c>
      <c r="E10" s="1" t="s">
        <v>25</v>
      </c>
      <c r="F10" s="1" t="s">
        <v>25</v>
      </c>
      <c r="G10" s="1" t="s">
        <v>25</v>
      </c>
      <c r="H10" s="10">
        <v>0.375</v>
      </c>
      <c r="I10" s="10">
        <v>1.075</v>
      </c>
      <c r="J10" s="10">
        <v>0.15</v>
      </c>
      <c r="K10" s="24" t="s">
        <v>66</v>
      </c>
    </row>
    <row r="11" spans="1:15" x14ac:dyDescent="0.2">
      <c r="A11" s="1" t="s">
        <v>2</v>
      </c>
      <c r="B11" s="2" t="s">
        <v>8</v>
      </c>
      <c r="C11" s="7">
        <v>2.5999999999999999E-2</v>
      </c>
      <c r="D11" s="7">
        <v>0.28999999999999998</v>
      </c>
      <c r="E11" s="1" t="s">
        <v>25</v>
      </c>
      <c r="F11" s="1" t="s">
        <v>25</v>
      </c>
      <c r="G11" s="1" t="s">
        <v>25</v>
      </c>
      <c r="H11" s="10">
        <v>0.5</v>
      </c>
      <c r="I11" s="10">
        <v>1.2</v>
      </c>
      <c r="J11" s="10">
        <v>0.15</v>
      </c>
      <c r="K11" s="24" t="s">
        <v>66</v>
      </c>
    </row>
    <row r="12" spans="1:15" ht="13.5" thickBot="1" x14ac:dyDescent="0.25">
      <c r="A12" s="15" t="s">
        <v>2</v>
      </c>
      <c r="B12" s="16" t="s">
        <v>9</v>
      </c>
      <c r="C12" s="17">
        <v>2.8000000000000001E-2</v>
      </c>
      <c r="D12" s="17">
        <v>0.31</v>
      </c>
      <c r="E12" s="15" t="s">
        <v>25</v>
      </c>
      <c r="F12" s="15" t="s">
        <v>25</v>
      </c>
      <c r="G12" s="15" t="s">
        <v>25</v>
      </c>
      <c r="H12" s="18">
        <v>0.5</v>
      </c>
      <c r="I12" s="18">
        <v>1.2</v>
      </c>
      <c r="J12" s="18">
        <v>0.15</v>
      </c>
      <c r="K12" s="25" t="s">
        <v>66</v>
      </c>
    </row>
    <row r="13" spans="1:15" ht="13.5" thickBot="1" x14ac:dyDescent="0.25">
      <c r="A13" s="1"/>
      <c r="C13" s="7"/>
      <c r="D13" s="7"/>
      <c r="E13" s="1"/>
      <c r="F13" s="1"/>
      <c r="G13" s="1"/>
      <c r="J13" s="11"/>
    </row>
    <row r="14" spans="1:15" x14ac:dyDescent="0.2">
      <c r="A14" s="19" t="s">
        <v>10</v>
      </c>
      <c r="B14" s="20" t="s">
        <v>3</v>
      </c>
      <c r="C14" s="21">
        <v>2.1999999999999999E-2</v>
      </c>
      <c r="D14" s="21">
        <v>0.19</v>
      </c>
      <c r="E14" s="21" t="s">
        <v>25</v>
      </c>
      <c r="F14" s="21" t="s">
        <v>25</v>
      </c>
      <c r="G14" s="21" t="s">
        <v>25</v>
      </c>
      <c r="H14" s="22">
        <v>0.33</v>
      </c>
      <c r="I14" s="22">
        <v>0.93</v>
      </c>
      <c r="J14" s="22">
        <v>0.15</v>
      </c>
      <c r="K14" s="23" t="s">
        <v>66</v>
      </c>
      <c r="L14" s="61" t="s">
        <v>53</v>
      </c>
    </row>
    <row r="15" spans="1:15" ht="12.75" customHeight="1" x14ac:dyDescent="0.2">
      <c r="A15" s="1" t="s">
        <v>10</v>
      </c>
      <c r="B15" s="2" t="s">
        <v>4</v>
      </c>
      <c r="C15" s="7">
        <v>2.4E-2</v>
      </c>
      <c r="D15" s="7">
        <v>0.21</v>
      </c>
      <c r="E15" s="1" t="s">
        <v>25</v>
      </c>
      <c r="F15" s="1" t="s">
        <v>25</v>
      </c>
      <c r="G15" s="1" t="s">
        <v>25</v>
      </c>
      <c r="H15" s="10">
        <v>0.32500000000000001</v>
      </c>
      <c r="I15" s="10">
        <v>0.92500000000000004</v>
      </c>
      <c r="J15" s="10">
        <v>0.15</v>
      </c>
      <c r="K15" s="24" t="s">
        <v>66</v>
      </c>
      <c r="L15" s="62"/>
      <c r="M15" s="13"/>
      <c r="O15" s="13"/>
    </row>
    <row r="16" spans="1:15" ht="12.75" customHeight="1" x14ac:dyDescent="0.2">
      <c r="A16" s="1" t="s">
        <v>10</v>
      </c>
      <c r="B16" s="2" t="s">
        <v>5</v>
      </c>
      <c r="C16" s="7">
        <v>2.4E-2</v>
      </c>
      <c r="D16" s="7">
        <v>0.23</v>
      </c>
      <c r="E16" s="1" t="s">
        <v>25</v>
      </c>
      <c r="F16" s="1" t="s">
        <v>25</v>
      </c>
      <c r="G16" s="1" t="s">
        <v>25</v>
      </c>
      <c r="H16" s="10">
        <v>0.375</v>
      </c>
      <c r="I16" s="10">
        <v>0.97499999999999998</v>
      </c>
      <c r="J16" s="10">
        <v>0.15</v>
      </c>
      <c r="K16" s="24" t="s">
        <v>66</v>
      </c>
      <c r="L16" s="62"/>
      <c r="M16" s="13"/>
      <c r="N16" s="13"/>
      <c r="O16" s="13"/>
    </row>
    <row r="17" spans="1:15" ht="12.75" customHeight="1" x14ac:dyDescent="0.2">
      <c r="A17" s="1" t="s">
        <v>10</v>
      </c>
      <c r="B17" s="2" t="s">
        <v>6</v>
      </c>
      <c r="C17" s="7">
        <v>2.5999999999999999E-2</v>
      </c>
      <c r="D17" s="7">
        <v>0.25</v>
      </c>
      <c r="E17" s="1" t="s">
        <v>25</v>
      </c>
      <c r="F17" s="1" t="s">
        <v>25</v>
      </c>
      <c r="G17" s="1" t="s">
        <v>25</v>
      </c>
      <c r="H17" s="10">
        <v>0.375</v>
      </c>
      <c r="I17" s="10">
        <v>0.97499999999999998</v>
      </c>
      <c r="J17" s="10">
        <v>0.15</v>
      </c>
      <c r="K17" s="24" t="s">
        <v>66</v>
      </c>
      <c r="L17" s="62"/>
      <c r="M17" s="13"/>
      <c r="N17" s="13"/>
      <c r="O17" s="13"/>
    </row>
    <row r="18" spans="1:15" ht="12.75" customHeight="1" x14ac:dyDescent="0.2">
      <c r="A18" s="1" t="s">
        <v>10</v>
      </c>
      <c r="B18" s="2" t="s">
        <v>7</v>
      </c>
      <c r="C18" s="7">
        <v>2.8000000000000001E-2</v>
      </c>
      <c r="D18" s="7">
        <v>0.27</v>
      </c>
      <c r="E18" s="1" t="s">
        <v>25</v>
      </c>
      <c r="F18" s="1" t="s">
        <v>25</v>
      </c>
      <c r="G18" s="1" t="s">
        <v>25</v>
      </c>
      <c r="H18" s="10">
        <v>0.375</v>
      </c>
      <c r="I18" s="10">
        <v>1.075</v>
      </c>
      <c r="J18" s="10">
        <v>0.15</v>
      </c>
      <c r="K18" s="24" t="s">
        <v>66</v>
      </c>
      <c r="L18" s="62"/>
      <c r="M18" s="13"/>
      <c r="N18" s="13"/>
      <c r="O18" s="13"/>
    </row>
    <row r="19" spans="1:15" ht="12.75" customHeight="1" x14ac:dyDescent="0.2">
      <c r="A19" s="1" t="s">
        <v>10</v>
      </c>
      <c r="B19" s="2" t="s">
        <v>8</v>
      </c>
      <c r="C19" s="7">
        <v>0.03</v>
      </c>
      <c r="D19" s="7">
        <v>0.28999999999999998</v>
      </c>
      <c r="E19" s="1" t="s">
        <v>25</v>
      </c>
      <c r="F19" s="1" t="s">
        <v>25</v>
      </c>
      <c r="G19" s="1" t="s">
        <v>25</v>
      </c>
      <c r="H19" s="10">
        <v>0.5</v>
      </c>
      <c r="I19" s="10">
        <v>1.2</v>
      </c>
      <c r="J19" s="10">
        <v>0.15</v>
      </c>
      <c r="K19" s="24" t="s">
        <v>66</v>
      </c>
      <c r="L19" s="62"/>
      <c r="M19" s="13"/>
      <c r="N19" s="13"/>
      <c r="O19" s="13"/>
    </row>
    <row r="20" spans="1:15" ht="12.75" customHeight="1" thickBot="1" x14ac:dyDescent="0.25">
      <c r="A20" s="15" t="s">
        <v>10</v>
      </c>
      <c r="B20" s="16" t="s">
        <v>9</v>
      </c>
      <c r="C20" s="17">
        <v>3.2000000000000001E-2</v>
      </c>
      <c r="D20" s="17">
        <v>0.31</v>
      </c>
      <c r="E20" s="15" t="s">
        <v>25</v>
      </c>
      <c r="F20" s="15" t="s">
        <v>25</v>
      </c>
      <c r="G20" s="15" t="s">
        <v>25</v>
      </c>
      <c r="H20" s="18">
        <v>0.5</v>
      </c>
      <c r="I20" s="18">
        <v>1.2</v>
      </c>
      <c r="J20" s="18">
        <v>0.15</v>
      </c>
      <c r="K20" s="25" t="s">
        <v>66</v>
      </c>
      <c r="L20" s="63"/>
      <c r="M20" s="13"/>
      <c r="N20" s="13"/>
      <c r="O20" s="13"/>
    </row>
    <row r="21" spans="1:15" ht="12.75" customHeight="1" thickBot="1" x14ac:dyDescent="0.25">
      <c r="A21" s="1"/>
      <c r="C21" s="7"/>
      <c r="D21" s="7"/>
      <c r="E21" s="1"/>
      <c r="F21" s="1"/>
      <c r="G21" s="1"/>
      <c r="I21" s="10"/>
      <c r="J21" s="7"/>
      <c r="K21" s="7"/>
      <c r="L21" s="13"/>
      <c r="M21" s="13"/>
      <c r="N21" s="13"/>
      <c r="O21" s="13"/>
    </row>
    <row r="22" spans="1:15" ht="15" customHeight="1" x14ac:dyDescent="0.2">
      <c r="A22" s="45" t="s">
        <v>13</v>
      </c>
      <c r="B22" s="20" t="s">
        <v>9</v>
      </c>
      <c r="C22" s="21">
        <v>0.03</v>
      </c>
      <c r="D22" s="21">
        <v>0.18</v>
      </c>
      <c r="E22" s="22">
        <f t="shared" ref="E22" si="0">D22+C22*2</f>
        <v>0.24</v>
      </c>
      <c r="F22" s="22">
        <v>0.17</v>
      </c>
      <c r="G22" s="22">
        <v>0.28999999999999998</v>
      </c>
      <c r="H22" s="35" t="s">
        <v>25</v>
      </c>
      <c r="I22" s="22">
        <v>0.6</v>
      </c>
      <c r="J22" s="22">
        <v>0.15</v>
      </c>
      <c r="K22" s="32" t="s">
        <v>66</v>
      </c>
      <c r="L22" s="44"/>
      <c r="M22" t="s">
        <v>50</v>
      </c>
    </row>
    <row r="23" spans="1:15" ht="12.75" customHeight="1" x14ac:dyDescent="0.2">
      <c r="A23" s="42" t="s">
        <v>13</v>
      </c>
      <c r="B23" s="2" t="s">
        <v>14</v>
      </c>
      <c r="C23" s="7">
        <v>3.5000000000000003E-2</v>
      </c>
      <c r="D23" s="7">
        <v>0.22</v>
      </c>
      <c r="E23" s="10">
        <f t="shared" ref="E23:E29" si="1">D23+C23*2</f>
        <v>0.29000000000000004</v>
      </c>
      <c r="F23" s="10">
        <v>0.21</v>
      </c>
      <c r="G23" s="10">
        <v>0.35</v>
      </c>
      <c r="H23" s="7" t="s">
        <v>25</v>
      </c>
      <c r="I23" s="10">
        <v>0.66</v>
      </c>
      <c r="J23" s="10">
        <v>0.2</v>
      </c>
      <c r="K23" s="24" t="s">
        <v>66</v>
      </c>
      <c r="L23" s="44"/>
      <c r="M23" s="13"/>
      <c r="O23" s="13"/>
    </row>
    <row r="24" spans="1:15" ht="12.75" customHeight="1" x14ac:dyDescent="0.2">
      <c r="A24" s="42" t="s">
        <v>13</v>
      </c>
      <c r="B24" s="2" t="s">
        <v>15</v>
      </c>
      <c r="C24" s="7">
        <v>0.04</v>
      </c>
      <c r="D24" s="7">
        <v>0.28000000000000003</v>
      </c>
      <c r="E24" s="10">
        <f t="shared" si="1"/>
        <v>0.36000000000000004</v>
      </c>
      <c r="F24" s="10">
        <v>0.27500000000000002</v>
      </c>
      <c r="G24" s="10">
        <v>0.45</v>
      </c>
      <c r="H24" s="10">
        <v>0.31</v>
      </c>
      <c r="I24" s="10">
        <v>0.79</v>
      </c>
      <c r="J24" s="10">
        <v>0.22</v>
      </c>
      <c r="K24" s="24" t="s">
        <v>66</v>
      </c>
      <c r="L24" s="44"/>
      <c r="M24" s="13"/>
      <c r="N24" s="13"/>
      <c r="O24" s="13"/>
    </row>
    <row r="25" spans="1:15" ht="12.75" customHeight="1" x14ac:dyDescent="0.2">
      <c r="A25" s="42" t="s">
        <v>13</v>
      </c>
      <c r="B25" s="2" t="s">
        <v>16</v>
      </c>
      <c r="C25" s="7">
        <v>4.4999999999999998E-2</v>
      </c>
      <c r="D25" s="7">
        <v>0.32</v>
      </c>
      <c r="E25" s="10">
        <f t="shared" si="1"/>
        <v>0.41000000000000003</v>
      </c>
      <c r="F25" s="10">
        <v>0.34799999999999998</v>
      </c>
      <c r="G25" s="10">
        <v>0.55000000000000004</v>
      </c>
      <c r="H25" s="10">
        <v>0.35</v>
      </c>
      <c r="I25" s="10">
        <v>0.91</v>
      </c>
      <c r="J25" s="10">
        <v>0.22</v>
      </c>
      <c r="K25" s="24" t="s">
        <v>66</v>
      </c>
      <c r="L25" s="44"/>
      <c r="M25" s="13"/>
      <c r="N25" s="13"/>
      <c r="O25" s="13"/>
    </row>
    <row r="26" spans="1:15" ht="12.75" customHeight="1" x14ac:dyDescent="0.2">
      <c r="A26" s="42" t="s">
        <v>13</v>
      </c>
      <c r="B26" s="2" t="s">
        <v>17</v>
      </c>
      <c r="C26" s="7">
        <v>4.4999999999999998E-2</v>
      </c>
      <c r="D26" s="7">
        <v>0.39</v>
      </c>
      <c r="E26" s="10">
        <f t="shared" si="1"/>
        <v>0.48</v>
      </c>
      <c r="F26" s="10">
        <v>0.38800000000000001</v>
      </c>
      <c r="G26" s="10">
        <v>0.63</v>
      </c>
      <c r="H26" s="10">
        <v>0.39</v>
      </c>
      <c r="I26" s="10">
        <v>1.03</v>
      </c>
      <c r="J26" s="10">
        <v>0.26</v>
      </c>
      <c r="K26" s="24" t="s">
        <v>66</v>
      </c>
      <c r="L26" s="44"/>
      <c r="M26" s="13"/>
      <c r="N26" s="13"/>
      <c r="O26" s="13"/>
    </row>
    <row r="27" spans="1:15" ht="12.75" customHeight="1" x14ac:dyDescent="0.2">
      <c r="A27" s="42" t="s">
        <v>13</v>
      </c>
      <c r="B27" s="2" t="s">
        <v>18</v>
      </c>
      <c r="C27" s="7">
        <v>5.5E-2</v>
      </c>
      <c r="D27" s="7">
        <v>0.47</v>
      </c>
      <c r="E27" s="10">
        <f t="shared" si="1"/>
        <v>0.57999999999999996</v>
      </c>
      <c r="F27" s="10">
        <v>0.54100000000000004</v>
      </c>
      <c r="G27" s="10">
        <v>0.83</v>
      </c>
      <c r="H27" s="10">
        <v>0.47</v>
      </c>
      <c r="I27" s="10">
        <v>1.26</v>
      </c>
      <c r="J27" s="10">
        <v>0.32</v>
      </c>
      <c r="K27" s="24" t="s">
        <v>66</v>
      </c>
      <c r="L27" s="44"/>
      <c r="M27" s="13"/>
      <c r="N27" s="13"/>
      <c r="O27" s="13"/>
    </row>
    <row r="28" spans="1:15" ht="12.75" customHeight="1" x14ac:dyDescent="0.2">
      <c r="A28" s="42" t="s">
        <v>13</v>
      </c>
      <c r="B28" s="2" t="s">
        <v>19</v>
      </c>
      <c r="C28" s="7">
        <v>0.06</v>
      </c>
      <c r="D28" s="7">
        <v>0.63</v>
      </c>
      <c r="E28" s="10">
        <f t="shared" si="1"/>
        <v>0.75</v>
      </c>
      <c r="F28" s="10">
        <v>0.65400000000000003</v>
      </c>
      <c r="G28" s="10">
        <v>1.02</v>
      </c>
      <c r="H28" s="10">
        <v>0.71</v>
      </c>
      <c r="I28" s="10">
        <v>1.65</v>
      </c>
      <c r="J28" s="10">
        <v>0.35</v>
      </c>
      <c r="K28" s="24" t="s">
        <v>66</v>
      </c>
      <c r="L28" s="44"/>
      <c r="M28" s="13"/>
      <c r="N28" s="13"/>
      <c r="O28" s="13"/>
    </row>
    <row r="29" spans="1:15" ht="12.75" customHeight="1" thickBot="1" x14ac:dyDescent="0.25">
      <c r="A29" s="43" t="s">
        <v>13</v>
      </c>
      <c r="B29" s="16" t="s">
        <v>20</v>
      </c>
      <c r="C29" s="17">
        <v>0.06</v>
      </c>
      <c r="D29" s="17">
        <v>0.83</v>
      </c>
      <c r="E29" s="18">
        <f t="shared" si="1"/>
        <v>0.95</v>
      </c>
      <c r="F29" s="18">
        <v>0.79100000000000004</v>
      </c>
      <c r="G29" s="18">
        <v>1.26</v>
      </c>
      <c r="H29" s="18">
        <v>0.87</v>
      </c>
      <c r="I29" s="18">
        <v>2.0299999999999998</v>
      </c>
      <c r="J29" s="18">
        <v>0.44</v>
      </c>
      <c r="K29" s="25" t="s">
        <v>66</v>
      </c>
      <c r="L29" s="44"/>
      <c r="M29" s="13"/>
      <c r="N29" s="13"/>
      <c r="O29" s="13"/>
    </row>
    <row r="30" spans="1:15" x14ac:dyDescent="0.2">
      <c r="A30" s="1"/>
      <c r="C30" s="7"/>
      <c r="D30" s="7"/>
      <c r="E30" s="7"/>
      <c r="F30" s="7"/>
      <c r="G30" s="7"/>
      <c r="I30" s="10"/>
      <c r="J30" s="7"/>
      <c r="K30" s="7"/>
    </row>
    <row r="31" spans="1:15" x14ac:dyDescent="0.2">
      <c r="A31" s="1"/>
      <c r="C31" s="7"/>
      <c r="D31" s="7"/>
      <c r="E31" s="7"/>
      <c r="F31" s="7"/>
      <c r="G31" s="7"/>
      <c r="I31" s="10"/>
      <c r="J31" s="7"/>
      <c r="K31" s="7"/>
    </row>
    <row r="32" spans="1:15" ht="15.75" x14ac:dyDescent="0.25">
      <c r="A32" s="58" t="s">
        <v>84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</row>
    <row r="33" spans="1:15" ht="45" customHeight="1" thickBot="1" x14ac:dyDescent="0.25">
      <c r="A33" s="3" t="s">
        <v>0</v>
      </c>
      <c r="B33" s="4" t="s">
        <v>1</v>
      </c>
      <c r="C33" s="6" t="s">
        <v>26</v>
      </c>
      <c r="D33" s="6" t="s">
        <v>27</v>
      </c>
      <c r="E33" s="5" t="s">
        <v>28</v>
      </c>
      <c r="F33" s="5" t="s">
        <v>51</v>
      </c>
      <c r="G33" s="5" t="s">
        <v>52</v>
      </c>
      <c r="H33" s="6" t="s">
        <v>63</v>
      </c>
      <c r="I33" s="9" t="s">
        <v>29</v>
      </c>
      <c r="J33" s="5" t="s">
        <v>30</v>
      </c>
      <c r="K33" s="5" t="s">
        <v>65</v>
      </c>
    </row>
    <row r="34" spans="1:15" x14ac:dyDescent="0.2">
      <c r="A34" s="19" t="s">
        <v>11</v>
      </c>
      <c r="B34" s="20" t="s">
        <v>4</v>
      </c>
      <c r="C34" s="21">
        <v>0.02</v>
      </c>
      <c r="D34" s="21">
        <v>0.187</v>
      </c>
      <c r="E34" s="22">
        <f t="shared" ref="E34:E39" si="2">D34+C34*2</f>
        <v>0.22700000000000001</v>
      </c>
      <c r="F34" s="22">
        <f t="shared" ref="F34:F39" si="3">D34/2</f>
        <v>9.35E-2</v>
      </c>
      <c r="G34" s="22">
        <v>0.24</v>
      </c>
      <c r="H34" s="19" t="s">
        <v>25</v>
      </c>
      <c r="I34" s="22" t="s">
        <v>25</v>
      </c>
      <c r="J34" s="22">
        <v>0.25</v>
      </c>
      <c r="K34" s="32" t="s">
        <v>66</v>
      </c>
    </row>
    <row r="35" spans="1:15" x14ac:dyDescent="0.2">
      <c r="A35" s="1" t="s">
        <v>11</v>
      </c>
      <c r="B35" s="2" t="s">
        <v>5</v>
      </c>
      <c r="C35" s="7">
        <v>0.02</v>
      </c>
      <c r="D35" s="7">
        <v>0.23499999999999999</v>
      </c>
      <c r="E35" s="10">
        <f t="shared" si="2"/>
        <v>0.27499999999999997</v>
      </c>
      <c r="F35" s="10">
        <f t="shared" si="3"/>
        <v>0.11749999999999999</v>
      </c>
      <c r="G35" s="10">
        <v>0.28999999999999998</v>
      </c>
      <c r="H35" s="1" t="s">
        <v>25</v>
      </c>
      <c r="I35" s="10" t="s">
        <v>25</v>
      </c>
      <c r="J35" s="10">
        <v>0.25</v>
      </c>
      <c r="K35" s="33" t="s">
        <v>66</v>
      </c>
    </row>
    <row r="36" spans="1:15" x14ac:dyDescent="0.2">
      <c r="A36" s="1" t="s">
        <v>11</v>
      </c>
      <c r="B36" s="2" t="s">
        <v>6</v>
      </c>
      <c r="C36" s="7">
        <v>2.1999999999999999E-2</v>
      </c>
      <c r="D36" s="7">
        <v>0.25</v>
      </c>
      <c r="E36" s="10">
        <f t="shared" si="2"/>
        <v>0.29399999999999998</v>
      </c>
      <c r="F36" s="10">
        <f t="shared" si="3"/>
        <v>0.125</v>
      </c>
      <c r="G36" s="10">
        <v>0.31</v>
      </c>
      <c r="H36" s="1" t="s">
        <v>25</v>
      </c>
      <c r="I36" s="10" t="s">
        <v>25</v>
      </c>
      <c r="J36" s="10">
        <v>0.25</v>
      </c>
      <c r="K36" s="33" t="s">
        <v>66</v>
      </c>
    </row>
    <row r="37" spans="1:15" x14ac:dyDescent="0.2">
      <c r="A37" s="1" t="s">
        <v>11</v>
      </c>
      <c r="B37" s="2" t="s">
        <v>7</v>
      </c>
      <c r="C37" s="7">
        <v>2.4E-2</v>
      </c>
      <c r="D37" s="7">
        <v>0.26</v>
      </c>
      <c r="E37" s="10">
        <f t="shared" si="2"/>
        <v>0.308</v>
      </c>
      <c r="F37" s="10">
        <f t="shared" si="3"/>
        <v>0.13</v>
      </c>
      <c r="G37" s="10">
        <v>0.32</v>
      </c>
      <c r="H37" s="1" t="s">
        <v>25</v>
      </c>
      <c r="I37" s="10" t="s">
        <v>25</v>
      </c>
      <c r="J37" s="10">
        <v>0.3</v>
      </c>
      <c r="K37" s="33" t="s">
        <v>66</v>
      </c>
    </row>
    <row r="38" spans="1:15" x14ac:dyDescent="0.2">
      <c r="A38" s="1" t="s">
        <v>11</v>
      </c>
      <c r="B38" s="2" t="s">
        <v>8</v>
      </c>
      <c r="C38" s="7">
        <v>2.5999999999999999E-2</v>
      </c>
      <c r="D38" s="7">
        <v>0.28000000000000003</v>
      </c>
      <c r="E38" s="10">
        <f t="shared" si="2"/>
        <v>0.33200000000000002</v>
      </c>
      <c r="F38" s="10">
        <f t="shared" si="3"/>
        <v>0.14000000000000001</v>
      </c>
      <c r="G38" s="10">
        <v>0.35</v>
      </c>
      <c r="H38" s="1" t="s">
        <v>25</v>
      </c>
      <c r="I38" s="10" t="s">
        <v>25</v>
      </c>
      <c r="J38" s="10">
        <v>0.3</v>
      </c>
      <c r="K38" s="33" t="s">
        <v>66</v>
      </c>
    </row>
    <row r="39" spans="1:15" ht="13.5" thickBot="1" x14ac:dyDescent="0.25">
      <c r="A39" s="15" t="s">
        <v>11</v>
      </c>
      <c r="B39" s="16" t="s">
        <v>9</v>
      </c>
      <c r="C39" s="17">
        <v>2.8000000000000001E-2</v>
      </c>
      <c r="D39" s="17">
        <v>0.312</v>
      </c>
      <c r="E39" s="18">
        <f t="shared" si="2"/>
        <v>0.36799999999999999</v>
      </c>
      <c r="F39" s="18">
        <f t="shared" si="3"/>
        <v>0.156</v>
      </c>
      <c r="G39" s="18">
        <v>0.38</v>
      </c>
      <c r="H39" s="15" t="s">
        <v>25</v>
      </c>
      <c r="I39" s="18" t="s">
        <v>25</v>
      </c>
      <c r="J39" s="18">
        <v>0.3</v>
      </c>
      <c r="K39" s="34" t="s">
        <v>66</v>
      </c>
    </row>
    <row r="40" spans="1:15" ht="13.5" thickBot="1" x14ac:dyDescent="0.25">
      <c r="G40" s="11"/>
      <c r="J40" s="11"/>
    </row>
    <row r="41" spans="1:15" ht="12.75" customHeight="1" x14ac:dyDescent="0.2">
      <c r="A41" s="19" t="s">
        <v>12</v>
      </c>
      <c r="B41" s="20" t="s">
        <v>4</v>
      </c>
      <c r="C41" s="21">
        <v>2.4E-2</v>
      </c>
      <c r="D41" s="21">
        <v>0.187</v>
      </c>
      <c r="E41" s="22">
        <f t="shared" ref="E41:E46" si="4">D41+C41*2</f>
        <v>0.23499999999999999</v>
      </c>
      <c r="F41" s="22">
        <f t="shared" ref="F41:F46" si="5">D41/2</f>
        <v>9.35E-2</v>
      </c>
      <c r="G41" s="22">
        <v>0.24</v>
      </c>
      <c r="H41" s="19" t="s">
        <v>25</v>
      </c>
      <c r="I41" s="22" t="s">
        <v>25</v>
      </c>
      <c r="J41" s="22">
        <v>0.25</v>
      </c>
      <c r="K41" s="35" t="s">
        <v>80</v>
      </c>
      <c r="L41" s="61" t="s">
        <v>53</v>
      </c>
      <c r="M41" s="13"/>
      <c r="N41" s="13"/>
      <c r="O41" s="13"/>
    </row>
    <row r="42" spans="1:15" ht="12.75" customHeight="1" x14ac:dyDescent="0.2">
      <c r="A42" s="1" t="s">
        <v>12</v>
      </c>
      <c r="B42" s="2" t="s">
        <v>5</v>
      </c>
      <c r="C42" s="7">
        <v>2.4E-2</v>
      </c>
      <c r="D42" s="7">
        <v>0.23499999999999999</v>
      </c>
      <c r="E42" s="10">
        <f t="shared" si="4"/>
        <v>0.28299999999999997</v>
      </c>
      <c r="F42" s="10">
        <f t="shared" si="5"/>
        <v>0.11749999999999999</v>
      </c>
      <c r="G42" s="10">
        <v>0.28999999999999998</v>
      </c>
      <c r="H42" s="1" t="s">
        <v>25</v>
      </c>
      <c r="I42" s="10" t="s">
        <v>25</v>
      </c>
      <c r="J42" s="10">
        <v>0.25</v>
      </c>
      <c r="K42" s="36" t="s">
        <v>80</v>
      </c>
      <c r="L42" s="62"/>
      <c r="M42" s="13"/>
      <c r="N42" s="13"/>
      <c r="O42" s="13"/>
    </row>
    <row r="43" spans="1:15" ht="12.75" customHeight="1" x14ac:dyDescent="0.2">
      <c r="A43" s="1" t="s">
        <v>12</v>
      </c>
      <c r="B43" s="2" t="s">
        <v>6</v>
      </c>
      <c r="C43" s="7">
        <v>2.5999999999999999E-2</v>
      </c>
      <c r="D43" s="7">
        <v>0.25</v>
      </c>
      <c r="E43" s="10">
        <f t="shared" si="4"/>
        <v>0.30199999999999999</v>
      </c>
      <c r="F43" s="10">
        <f t="shared" si="5"/>
        <v>0.125</v>
      </c>
      <c r="G43" s="10">
        <v>0.31</v>
      </c>
      <c r="H43" s="1" t="s">
        <v>25</v>
      </c>
      <c r="I43" s="10" t="s">
        <v>25</v>
      </c>
      <c r="J43" s="10">
        <v>0.25</v>
      </c>
      <c r="K43" s="36" t="s">
        <v>66</v>
      </c>
      <c r="L43" s="62"/>
      <c r="M43" s="13"/>
      <c r="N43" s="13"/>
      <c r="O43" s="13"/>
    </row>
    <row r="44" spans="1:15" ht="12.75" customHeight="1" x14ac:dyDescent="0.2">
      <c r="A44" s="1" t="s">
        <v>12</v>
      </c>
      <c r="B44" s="2" t="s">
        <v>7</v>
      </c>
      <c r="C44" s="7">
        <v>2.8000000000000001E-2</v>
      </c>
      <c r="D44" s="7">
        <v>0.26</v>
      </c>
      <c r="E44" s="10">
        <f t="shared" si="4"/>
        <v>0.316</v>
      </c>
      <c r="F44" s="10">
        <f t="shared" si="5"/>
        <v>0.13</v>
      </c>
      <c r="G44" s="10">
        <v>0.32</v>
      </c>
      <c r="H44" s="1" t="s">
        <v>25</v>
      </c>
      <c r="I44" s="10" t="s">
        <v>25</v>
      </c>
      <c r="J44" s="10">
        <v>0.3</v>
      </c>
      <c r="K44" s="36" t="s">
        <v>66</v>
      </c>
      <c r="L44" s="62"/>
      <c r="M44" s="13"/>
      <c r="N44" s="13"/>
      <c r="O44" s="13"/>
    </row>
    <row r="45" spans="1:15" ht="12.75" customHeight="1" x14ac:dyDescent="0.2">
      <c r="A45" s="1" t="s">
        <v>12</v>
      </c>
      <c r="B45" s="2" t="s">
        <v>8</v>
      </c>
      <c r="C45" s="7">
        <v>0.03</v>
      </c>
      <c r="D45" s="7">
        <v>0.28000000000000003</v>
      </c>
      <c r="E45" s="10">
        <f t="shared" si="4"/>
        <v>0.34</v>
      </c>
      <c r="F45" s="10">
        <f t="shared" si="5"/>
        <v>0.14000000000000001</v>
      </c>
      <c r="G45" s="10">
        <v>0.35</v>
      </c>
      <c r="H45" s="1" t="s">
        <v>25</v>
      </c>
      <c r="I45" s="10" t="s">
        <v>25</v>
      </c>
      <c r="J45" s="10">
        <v>0.3</v>
      </c>
      <c r="K45" s="36" t="s">
        <v>66</v>
      </c>
      <c r="L45" s="62"/>
      <c r="M45" s="13"/>
      <c r="N45" s="13"/>
      <c r="O45" s="13"/>
    </row>
    <row r="46" spans="1:15" ht="12.75" customHeight="1" thickBot="1" x14ac:dyDescent="0.25">
      <c r="A46" s="15" t="s">
        <v>12</v>
      </c>
      <c r="B46" s="16" t="s">
        <v>9</v>
      </c>
      <c r="C46" s="17">
        <v>3.2000000000000001E-2</v>
      </c>
      <c r="D46" s="17">
        <v>0.312</v>
      </c>
      <c r="E46" s="18">
        <f t="shared" si="4"/>
        <v>0.376</v>
      </c>
      <c r="F46" s="18">
        <f t="shared" si="5"/>
        <v>0.156</v>
      </c>
      <c r="G46" s="18">
        <v>0.38</v>
      </c>
      <c r="H46" s="15" t="s">
        <v>25</v>
      </c>
      <c r="I46" s="18" t="s">
        <v>25</v>
      </c>
      <c r="J46" s="18">
        <v>0.3</v>
      </c>
      <c r="K46" s="53" t="s">
        <v>66</v>
      </c>
      <c r="L46" s="63"/>
      <c r="M46" s="13"/>
      <c r="N46" s="13"/>
      <c r="O46" s="13"/>
    </row>
    <row r="47" spans="1:15" ht="12.75" customHeight="1" x14ac:dyDescent="0.2">
      <c r="A47" s="1"/>
      <c r="C47" s="7"/>
      <c r="D47" s="7"/>
      <c r="E47" s="7"/>
      <c r="F47" s="7"/>
      <c r="G47" s="10"/>
      <c r="H47" s="1"/>
      <c r="I47" s="10"/>
      <c r="J47" s="10"/>
      <c r="K47" s="35"/>
      <c r="L47" s="44"/>
      <c r="M47" s="13"/>
      <c r="N47" s="13"/>
      <c r="O47" s="13"/>
    </row>
    <row r="48" spans="1:15" ht="12.75" customHeight="1" thickBot="1" x14ac:dyDescent="0.25">
      <c r="A48" s="3" t="s">
        <v>0</v>
      </c>
      <c r="B48" s="4" t="s">
        <v>1</v>
      </c>
      <c r="C48" s="6" t="s">
        <v>26</v>
      </c>
      <c r="D48" s="6" t="s">
        <v>27</v>
      </c>
      <c r="E48" s="5" t="s">
        <v>28</v>
      </c>
      <c r="F48" s="5" t="s">
        <v>51</v>
      </c>
      <c r="G48" s="5" t="s">
        <v>52</v>
      </c>
      <c r="H48" s="6" t="s">
        <v>63</v>
      </c>
      <c r="I48" s="9" t="s">
        <v>29</v>
      </c>
      <c r="J48" s="5" t="s">
        <v>30</v>
      </c>
      <c r="K48" s="5" t="s">
        <v>65</v>
      </c>
      <c r="L48" s="13"/>
      <c r="M48" s="13"/>
      <c r="N48" s="13"/>
      <c r="O48" s="13"/>
    </row>
    <row r="49" spans="1:15" ht="12.75" customHeight="1" x14ac:dyDescent="0.2">
      <c r="A49" s="19" t="s">
        <v>22</v>
      </c>
      <c r="B49" s="20" t="s">
        <v>9</v>
      </c>
      <c r="C49" s="21">
        <v>2.1999999999999999E-2</v>
      </c>
      <c r="D49" s="21">
        <v>0.158</v>
      </c>
      <c r="E49" s="22">
        <f t="shared" ref="E49:E59" si="6">D49+C49*2</f>
        <v>0.20200000000000001</v>
      </c>
      <c r="F49" s="22">
        <v>0.17499999999999999</v>
      </c>
      <c r="G49" s="22">
        <v>0.28000000000000003</v>
      </c>
      <c r="H49" s="19" t="s">
        <v>25</v>
      </c>
      <c r="I49" s="22" t="s">
        <v>25</v>
      </c>
      <c r="J49" s="22">
        <v>0.32</v>
      </c>
      <c r="K49" s="23" t="s">
        <v>66</v>
      </c>
      <c r="M49" s="13"/>
      <c r="N49" s="13"/>
      <c r="O49" s="13"/>
    </row>
    <row r="50" spans="1:15" ht="12.75" customHeight="1" x14ac:dyDescent="0.2">
      <c r="A50" s="1" t="s">
        <v>22</v>
      </c>
      <c r="B50" s="2" t="s">
        <v>14</v>
      </c>
      <c r="C50" s="7">
        <v>2.5999999999999999E-2</v>
      </c>
      <c r="D50" s="7">
        <v>0.187</v>
      </c>
      <c r="E50" s="10">
        <f t="shared" si="6"/>
        <v>0.23899999999999999</v>
      </c>
      <c r="F50" s="10">
        <v>0.188</v>
      </c>
      <c r="G50" s="10">
        <v>0.31</v>
      </c>
      <c r="H50" s="1" t="s">
        <v>25</v>
      </c>
      <c r="I50" s="10" t="s">
        <v>25</v>
      </c>
      <c r="J50" s="10">
        <v>0.35</v>
      </c>
      <c r="K50" s="24" t="s">
        <v>66</v>
      </c>
      <c r="M50" s="13"/>
      <c r="N50" s="13"/>
      <c r="O50" s="13"/>
    </row>
    <row r="51" spans="1:15" ht="12.75" customHeight="1" x14ac:dyDescent="0.2">
      <c r="A51" s="1" t="s">
        <v>22</v>
      </c>
      <c r="B51" s="2" t="s">
        <v>23</v>
      </c>
      <c r="C51" s="7">
        <v>0.03</v>
      </c>
      <c r="D51" s="7">
        <v>0.21</v>
      </c>
      <c r="E51" s="10">
        <f t="shared" si="6"/>
        <v>0.27</v>
      </c>
      <c r="F51" s="10">
        <v>0.28100000000000003</v>
      </c>
      <c r="G51" s="10">
        <v>0.42</v>
      </c>
      <c r="H51" s="1" t="s">
        <v>25</v>
      </c>
      <c r="I51" s="10" t="s">
        <v>25</v>
      </c>
      <c r="J51" s="10">
        <v>0.38</v>
      </c>
      <c r="K51" s="24" t="s">
        <v>66</v>
      </c>
      <c r="M51" s="13"/>
      <c r="N51" s="13"/>
      <c r="O51" s="13"/>
    </row>
    <row r="52" spans="1:15" ht="12.75" customHeight="1" x14ac:dyDescent="0.2">
      <c r="A52" s="1" t="s">
        <v>22</v>
      </c>
      <c r="B52" s="2" t="s">
        <v>15</v>
      </c>
      <c r="C52" s="7">
        <v>0.03</v>
      </c>
      <c r="D52" s="7">
        <v>0.21</v>
      </c>
      <c r="E52" s="10">
        <f t="shared" si="6"/>
        <v>0.27</v>
      </c>
      <c r="F52" s="10">
        <v>0.375</v>
      </c>
      <c r="G52" s="10">
        <v>0.51</v>
      </c>
      <c r="H52" s="1" t="s">
        <v>25</v>
      </c>
      <c r="I52" s="10" t="s">
        <v>25</v>
      </c>
      <c r="J52" s="10">
        <v>0.38</v>
      </c>
      <c r="K52" s="24" t="s">
        <v>66</v>
      </c>
      <c r="M52" s="13"/>
      <c r="N52" s="13"/>
      <c r="O52" s="13"/>
    </row>
    <row r="53" spans="1:15" ht="12.75" customHeight="1" x14ac:dyDescent="0.2">
      <c r="A53" s="1" t="s">
        <v>22</v>
      </c>
      <c r="B53" s="2" t="s">
        <v>16</v>
      </c>
      <c r="C53" s="7">
        <v>3.6999999999999998E-2</v>
      </c>
      <c r="D53" s="7">
        <v>0.28000000000000003</v>
      </c>
      <c r="E53" s="10">
        <f t="shared" si="6"/>
        <v>0.35400000000000004</v>
      </c>
      <c r="F53" s="10">
        <v>0.5</v>
      </c>
      <c r="G53" s="10">
        <v>0.68</v>
      </c>
      <c r="H53" s="1" t="s">
        <v>25</v>
      </c>
      <c r="I53" s="10" t="s">
        <v>25</v>
      </c>
      <c r="J53" s="10">
        <v>0.42</v>
      </c>
      <c r="K53" s="24" t="s">
        <v>66</v>
      </c>
      <c r="M53" s="13"/>
      <c r="N53" s="13"/>
      <c r="O53" s="13"/>
    </row>
    <row r="54" spans="1:15" ht="15.75" x14ac:dyDescent="0.2">
      <c r="A54" s="1" t="s">
        <v>22</v>
      </c>
      <c r="B54" s="2" t="s">
        <v>17</v>
      </c>
      <c r="C54" s="7">
        <v>3.6999999999999998E-2</v>
      </c>
      <c r="D54" s="7">
        <v>0.34300000000000003</v>
      </c>
      <c r="E54" s="10">
        <f t="shared" si="6"/>
        <v>0.41700000000000004</v>
      </c>
      <c r="F54" s="10">
        <v>0.625</v>
      </c>
      <c r="G54" s="10">
        <v>0.83</v>
      </c>
      <c r="H54" s="1" t="s">
        <v>25</v>
      </c>
      <c r="I54" s="10" t="s">
        <v>25</v>
      </c>
      <c r="J54" s="10">
        <v>0.5</v>
      </c>
      <c r="K54" s="24" t="s">
        <v>66</v>
      </c>
      <c r="M54" s="13"/>
      <c r="N54" s="13"/>
      <c r="O54" s="13"/>
    </row>
    <row r="55" spans="1:15" x14ac:dyDescent="0.2">
      <c r="A55" s="1" t="s">
        <v>22</v>
      </c>
      <c r="B55" s="2" t="s">
        <v>18</v>
      </c>
      <c r="C55" s="7">
        <v>4.4999999999999998E-2</v>
      </c>
      <c r="D55" s="7">
        <v>0.41299999999999998</v>
      </c>
      <c r="E55" s="10">
        <f t="shared" si="6"/>
        <v>0.503</v>
      </c>
      <c r="F55" s="10">
        <v>0.75</v>
      </c>
      <c r="G55" s="10">
        <v>1</v>
      </c>
      <c r="H55" s="1" t="s">
        <v>25</v>
      </c>
      <c r="I55" s="10" t="s">
        <v>25</v>
      </c>
      <c r="J55" s="10">
        <v>0.6</v>
      </c>
      <c r="K55" s="24" t="s">
        <v>67</v>
      </c>
    </row>
    <row r="56" spans="1:15" x14ac:dyDescent="0.2">
      <c r="A56" s="1" t="s">
        <v>22</v>
      </c>
      <c r="B56" s="2" t="s">
        <v>19</v>
      </c>
      <c r="C56" s="7">
        <v>5.5E-2</v>
      </c>
      <c r="D56" s="7">
        <v>0.54800000000000004</v>
      </c>
      <c r="E56" s="10">
        <f t="shared" si="6"/>
        <v>0.65800000000000003</v>
      </c>
      <c r="F56" s="10">
        <v>0.875</v>
      </c>
      <c r="G56" s="10">
        <v>1.19</v>
      </c>
      <c r="H56" s="1" t="s">
        <v>25</v>
      </c>
      <c r="I56" s="10" t="s">
        <v>25</v>
      </c>
      <c r="J56" s="10">
        <v>0.7</v>
      </c>
      <c r="K56" s="24" t="s">
        <v>67</v>
      </c>
    </row>
    <row r="57" spans="1:15" x14ac:dyDescent="0.2">
      <c r="A57" s="1" t="s">
        <v>22</v>
      </c>
      <c r="B57" s="2" t="s">
        <v>20</v>
      </c>
      <c r="C57" s="7">
        <v>0.06</v>
      </c>
      <c r="D57" s="7">
        <v>0.72399999999999998</v>
      </c>
      <c r="E57" s="10">
        <f t="shared" si="6"/>
        <v>0.84399999999999997</v>
      </c>
      <c r="F57" s="10">
        <v>1</v>
      </c>
      <c r="G57" s="10">
        <v>1.42</v>
      </c>
      <c r="H57" s="1" t="s">
        <v>25</v>
      </c>
      <c r="I57" s="10" t="s">
        <v>25</v>
      </c>
      <c r="J57" s="10">
        <v>0.8</v>
      </c>
      <c r="K57" s="24" t="s">
        <v>67</v>
      </c>
    </row>
    <row r="58" spans="1:15" x14ac:dyDescent="0.2">
      <c r="A58" s="1" t="s">
        <v>22</v>
      </c>
      <c r="B58" s="2" t="s">
        <v>21</v>
      </c>
      <c r="C58" s="7">
        <v>0.06</v>
      </c>
      <c r="D58" s="7">
        <v>0.90500000000000003</v>
      </c>
      <c r="E58" s="10">
        <f t="shared" si="6"/>
        <v>1.0249999999999999</v>
      </c>
      <c r="F58" s="10">
        <v>1.25</v>
      </c>
      <c r="G58" s="10">
        <v>1.76</v>
      </c>
      <c r="H58" s="1" t="s">
        <v>25</v>
      </c>
      <c r="I58" s="10" t="s">
        <v>25</v>
      </c>
      <c r="J58" s="10">
        <v>0.9</v>
      </c>
      <c r="K58" s="24" t="s">
        <v>67</v>
      </c>
    </row>
    <row r="59" spans="1:15" ht="13.5" thickBot="1" x14ac:dyDescent="0.25">
      <c r="A59" s="15" t="s">
        <v>22</v>
      </c>
      <c r="B59" s="16" t="s">
        <v>24</v>
      </c>
      <c r="C59" s="17">
        <v>7.0000000000000007E-2</v>
      </c>
      <c r="D59" s="17">
        <v>1.18</v>
      </c>
      <c r="E59" s="18">
        <f t="shared" si="6"/>
        <v>1.3199999999999998</v>
      </c>
      <c r="F59" s="18">
        <v>1.5</v>
      </c>
      <c r="G59" s="18">
        <v>2.16</v>
      </c>
      <c r="H59" s="15" t="s">
        <v>25</v>
      </c>
      <c r="I59" s="18" t="s">
        <v>25</v>
      </c>
      <c r="J59" s="18">
        <v>1.1200000000000001</v>
      </c>
      <c r="K59" s="25" t="s">
        <v>67</v>
      </c>
    </row>
    <row r="60" spans="1:15" x14ac:dyDescent="0.2">
      <c r="A60" s="1"/>
      <c r="C60" s="7"/>
      <c r="D60" s="7"/>
      <c r="E60" s="7"/>
      <c r="F60" s="7"/>
      <c r="G60" s="10"/>
      <c r="H60" s="1"/>
      <c r="I60" s="10"/>
      <c r="J60" s="10"/>
      <c r="K60" s="7"/>
    </row>
    <row r="61" spans="1:15" x14ac:dyDescent="0.2">
      <c r="A61" s="26"/>
      <c r="B61" s="12"/>
      <c r="C61" s="7"/>
      <c r="D61" s="7"/>
      <c r="E61" s="7"/>
      <c r="F61" s="7"/>
      <c r="G61" s="10"/>
      <c r="H61" s="1"/>
      <c r="I61" s="10"/>
      <c r="J61" s="10"/>
      <c r="K61" s="36"/>
    </row>
    <row r="62" spans="1:15" ht="13.5" thickBot="1" x14ac:dyDescent="0.25">
      <c r="A62" s="60" t="s">
        <v>86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</row>
    <row r="63" spans="1:15" x14ac:dyDescent="0.2">
      <c r="A63" s="19" t="s">
        <v>55</v>
      </c>
      <c r="B63" s="20" t="s">
        <v>56</v>
      </c>
      <c r="C63" s="21">
        <v>0.02</v>
      </c>
      <c r="D63" s="21">
        <v>7.3999999999999996E-2</v>
      </c>
      <c r="E63" s="22">
        <f>D63+C63*2</f>
        <v>0.11399999999999999</v>
      </c>
      <c r="F63" s="22">
        <v>0.11</v>
      </c>
      <c r="G63" s="22">
        <v>0.16700000000000001</v>
      </c>
      <c r="H63" s="19" t="s">
        <v>25</v>
      </c>
      <c r="I63" s="22" t="s">
        <v>25</v>
      </c>
      <c r="J63" s="22">
        <v>0.21</v>
      </c>
      <c r="K63" s="23" t="s">
        <v>66</v>
      </c>
    </row>
    <row r="64" spans="1:15" x14ac:dyDescent="0.2">
      <c r="A64" s="1" t="s">
        <v>55</v>
      </c>
      <c r="B64" s="2" t="s">
        <v>57</v>
      </c>
      <c r="C64" s="7">
        <v>0.02</v>
      </c>
      <c r="D64" s="7">
        <v>0.09</v>
      </c>
      <c r="E64" s="10">
        <f>D64+C64*2</f>
        <v>0.13</v>
      </c>
      <c r="F64" s="10">
        <v>0.13500000000000001</v>
      </c>
      <c r="G64" s="10">
        <v>0.2</v>
      </c>
      <c r="H64" s="1" t="s">
        <v>25</v>
      </c>
      <c r="I64" s="10" t="s">
        <v>25</v>
      </c>
      <c r="J64" s="10">
        <v>0.21</v>
      </c>
      <c r="K64" s="24" t="s">
        <v>66</v>
      </c>
    </row>
    <row r="65" spans="1:11" ht="13.5" thickBot="1" x14ac:dyDescent="0.25">
      <c r="A65" s="15" t="s">
        <v>55</v>
      </c>
      <c r="B65" s="16" t="s">
        <v>58</v>
      </c>
      <c r="C65" s="17">
        <v>2.4E-2</v>
      </c>
      <c r="D65" s="17">
        <v>0.112</v>
      </c>
      <c r="E65" s="18">
        <f>D65+C65*2</f>
        <v>0.16</v>
      </c>
      <c r="F65" s="18">
        <v>0.15</v>
      </c>
      <c r="G65" s="18">
        <v>0.22600000000000001</v>
      </c>
      <c r="H65" s="15" t="s">
        <v>25</v>
      </c>
      <c r="I65" s="18" t="s">
        <v>25</v>
      </c>
      <c r="J65" s="18">
        <v>0.21</v>
      </c>
      <c r="K65" s="25" t="s">
        <v>66</v>
      </c>
    </row>
    <row r="67" spans="1:11" x14ac:dyDescent="0.2">
      <c r="B67"/>
      <c r="C67"/>
      <c r="D67"/>
      <c r="H67"/>
      <c r="I67"/>
    </row>
    <row r="68" spans="1:11" ht="16.5" thickBot="1" x14ac:dyDescent="0.3">
      <c r="A68" s="58" t="s">
        <v>31</v>
      </c>
      <c r="B68" s="58"/>
      <c r="C68" s="58"/>
      <c r="D68" s="58"/>
      <c r="E68" s="58"/>
      <c r="F68" s="58"/>
      <c r="G68" s="58"/>
      <c r="H68" s="58"/>
      <c r="I68" s="14"/>
      <c r="J68" s="14"/>
      <c r="K68" s="14"/>
    </row>
    <row r="69" spans="1:11" ht="51" x14ac:dyDescent="0.2">
      <c r="A69" s="38" t="s">
        <v>0</v>
      </c>
      <c r="B69" s="39" t="s">
        <v>1</v>
      </c>
      <c r="C69" s="40" t="s">
        <v>26</v>
      </c>
      <c r="D69" s="40" t="s">
        <v>60</v>
      </c>
      <c r="E69" s="40" t="s">
        <v>61</v>
      </c>
      <c r="F69" s="40" t="s">
        <v>62</v>
      </c>
      <c r="G69" s="41" t="s">
        <v>64</v>
      </c>
      <c r="H69" s="54" t="s">
        <v>90</v>
      </c>
      <c r="I69"/>
    </row>
    <row r="70" spans="1:11" x14ac:dyDescent="0.2">
      <c r="A70" s="42" t="s">
        <v>88</v>
      </c>
      <c r="B70" s="12" t="s">
        <v>91</v>
      </c>
      <c r="C70" s="7">
        <v>0.03</v>
      </c>
      <c r="D70" s="7">
        <v>0.156</v>
      </c>
      <c r="E70" s="7">
        <v>0.10299999999999999</v>
      </c>
      <c r="F70" s="10">
        <v>0.625</v>
      </c>
      <c r="G70" s="24">
        <v>5.5E-2</v>
      </c>
      <c r="H70" s="64"/>
    </row>
    <row r="71" spans="1:11" x14ac:dyDescent="0.2">
      <c r="A71" s="42" t="s">
        <v>88</v>
      </c>
      <c r="B71" s="12" t="s">
        <v>56</v>
      </c>
      <c r="C71" s="7">
        <v>0.03</v>
      </c>
      <c r="D71" s="7">
        <v>0.156</v>
      </c>
      <c r="E71" s="7">
        <v>0.11</v>
      </c>
      <c r="F71" s="10">
        <v>0.625</v>
      </c>
      <c r="G71" s="24">
        <v>6.2E-2</v>
      </c>
      <c r="H71" s="64"/>
    </row>
    <row r="72" spans="1:11" x14ac:dyDescent="0.2">
      <c r="A72" s="42" t="s">
        <v>88</v>
      </c>
      <c r="B72" s="12" t="s">
        <v>57</v>
      </c>
      <c r="C72" s="7">
        <v>0.03</v>
      </c>
      <c r="D72" s="7">
        <v>0.156</v>
      </c>
      <c r="E72" s="7">
        <v>0.11</v>
      </c>
      <c r="F72" s="10">
        <v>0.625</v>
      </c>
      <c r="G72" s="24">
        <v>7.0000000000000007E-2</v>
      </c>
      <c r="H72" s="64"/>
    </row>
    <row r="73" spans="1:11" x14ac:dyDescent="0.2">
      <c r="A73" s="42" t="s">
        <v>88</v>
      </c>
      <c r="B73" s="12" t="s">
        <v>81</v>
      </c>
      <c r="C73" s="7">
        <v>0.03</v>
      </c>
      <c r="D73" s="7">
        <v>0.21</v>
      </c>
      <c r="E73" s="7">
        <v>0.11</v>
      </c>
      <c r="F73" s="10">
        <v>0.63</v>
      </c>
      <c r="G73" s="24">
        <v>7.0000000000000007E-2</v>
      </c>
      <c r="H73" s="64"/>
    </row>
    <row r="74" spans="1:11" x14ac:dyDescent="0.2">
      <c r="A74" s="42" t="s">
        <v>88</v>
      </c>
      <c r="B74" s="12" t="s">
        <v>58</v>
      </c>
      <c r="C74" s="7">
        <v>0.03</v>
      </c>
      <c r="D74" s="7">
        <v>0.156</v>
      </c>
      <c r="E74" s="7">
        <v>0.11700000000000001</v>
      </c>
      <c r="F74" s="10">
        <v>0.625</v>
      </c>
      <c r="G74" s="24">
        <v>7.8E-2</v>
      </c>
      <c r="H74" s="64"/>
    </row>
    <row r="75" spans="1:11" x14ac:dyDescent="0.2">
      <c r="A75" s="42" t="s">
        <v>88</v>
      </c>
      <c r="B75" s="12" t="s">
        <v>92</v>
      </c>
      <c r="C75" s="7">
        <v>0.03</v>
      </c>
      <c r="D75" s="7">
        <v>0.156</v>
      </c>
      <c r="E75" s="7">
        <v>0.125</v>
      </c>
      <c r="F75" s="10">
        <v>0.625</v>
      </c>
      <c r="G75" s="24">
        <v>8.5999999999999993E-2</v>
      </c>
      <c r="H75" s="64"/>
    </row>
    <row r="76" spans="1:11" x14ac:dyDescent="0.2">
      <c r="A76" s="42" t="s">
        <v>88</v>
      </c>
      <c r="B76" s="12" t="s">
        <v>82</v>
      </c>
      <c r="C76" s="7">
        <v>0.03</v>
      </c>
      <c r="D76" s="7">
        <v>0.21</v>
      </c>
      <c r="E76" s="7">
        <v>0.125</v>
      </c>
      <c r="F76" s="10">
        <v>0.63</v>
      </c>
      <c r="G76" s="24">
        <v>8.5999999999999993E-2</v>
      </c>
      <c r="H76" s="64"/>
    </row>
    <row r="77" spans="1:11" x14ac:dyDescent="0.2">
      <c r="A77" s="42" t="s">
        <v>88</v>
      </c>
      <c r="B77" s="12" t="s">
        <v>93</v>
      </c>
      <c r="C77" s="7">
        <v>0.03</v>
      </c>
      <c r="D77" s="7">
        <v>0.156</v>
      </c>
      <c r="E77" s="7">
        <v>0.125</v>
      </c>
      <c r="F77" s="10">
        <v>0.625</v>
      </c>
      <c r="G77" s="24">
        <v>9.4E-2</v>
      </c>
      <c r="H77" s="64"/>
    </row>
    <row r="78" spans="1:11" x14ac:dyDescent="0.2">
      <c r="A78" s="42" t="s">
        <v>88</v>
      </c>
      <c r="B78" s="12" t="s">
        <v>94</v>
      </c>
      <c r="C78" s="7">
        <v>3.5000000000000003E-2</v>
      </c>
      <c r="D78" s="7">
        <v>0.156</v>
      </c>
      <c r="E78" s="7">
        <v>0.13200000000000001</v>
      </c>
      <c r="F78" s="10">
        <v>0.73</v>
      </c>
      <c r="G78" s="24">
        <v>0.10199999999999999</v>
      </c>
      <c r="H78" s="64"/>
    </row>
    <row r="79" spans="1:11" ht="13.5" thickBot="1" x14ac:dyDescent="0.25">
      <c r="A79" s="43" t="s">
        <v>88</v>
      </c>
      <c r="B79" s="31" t="s">
        <v>95</v>
      </c>
      <c r="C79" s="17">
        <v>3.5000000000000003E-2</v>
      </c>
      <c r="D79" s="17">
        <v>0.156</v>
      </c>
      <c r="E79" s="17">
        <v>0.14000000000000001</v>
      </c>
      <c r="F79" s="18">
        <v>0.73</v>
      </c>
      <c r="G79" s="25">
        <v>0.11</v>
      </c>
      <c r="H79" s="65"/>
    </row>
    <row r="80" spans="1:11" ht="47.45" customHeight="1" thickBot="1" x14ac:dyDescent="0.25">
      <c r="A80" s="1"/>
      <c r="B80" s="12"/>
      <c r="C80" s="7"/>
      <c r="D80" s="7"/>
      <c r="E80" s="7"/>
      <c r="F80" s="10"/>
      <c r="G80" s="7"/>
    </row>
    <row r="81" spans="1:9" x14ac:dyDescent="0.2">
      <c r="A81" s="28" t="s">
        <v>89</v>
      </c>
      <c r="B81" s="29" t="s">
        <v>32</v>
      </c>
      <c r="C81" s="21">
        <v>0.03</v>
      </c>
      <c r="D81" s="21">
        <v>0.21</v>
      </c>
      <c r="E81" s="21">
        <v>0.10299999999999999</v>
      </c>
      <c r="F81" s="22">
        <v>0.625</v>
      </c>
      <c r="G81" s="21">
        <v>5.5E-2</v>
      </c>
      <c r="H81" s="54" t="s">
        <v>54</v>
      </c>
    </row>
    <row r="82" spans="1:9" x14ac:dyDescent="0.2">
      <c r="A82" s="26" t="s">
        <v>89</v>
      </c>
      <c r="B82" s="12" t="s">
        <v>38</v>
      </c>
      <c r="C82" s="7">
        <v>0.03</v>
      </c>
      <c r="D82" s="7">
        <v>0.28499999999999998</v>
      </c>
      <c r="E82" s="7">
        <v>0.10299999999999999</v>
      </c>
      <c r="F82" s="10">
        <v>0.625</v>
      </c>
      <c r="G82" s="7">
        <v>5.5E-2</v>
      </c>
      <c r="H82" s="55"/>
    </row>
    <row r="83" spans="1:9" x14ac:dyDescent="0.2">
      <c r="A83" s="26" t="s">
        <v>89</v>
      </c>
      <c r="B83" s="12" t="s">
        <v>44</v>
      </c>
      <c r="C83" s="7">
        <v>0.03</v>
      </c>
      <c r="D83" s="7">
        <v>0.32</v>
      </c>
      <c r="E83" s="7">
        <v>0.10299999999999999</v>
      </c>
      <c r="F83" s="10">
        <v>0.625</v>
      </c>
      <c r="G83" s="7">
        <v>5.5E-2</v>
      </c>
      <c r="H83" s="55"/>
    </row>
    <row r="84" spans="1:9" x14ac:dyDescent="0.2">
      <c r="A84" s="26" t="s">
        <v>89</v>
      </c>
      <c r="B84" s="12" t="s">
        <v>33</v>
      </c>
      <c r="C84" s="7">
        <v>0.03</v>
      </c>
      <c r="D84" s="7">
        <v>0.21</v>
      </c>
      <c r="E84" s="7">
        <v>0.11</v>
      </c>
      <c r="F84" s="10">
        <v>0.625</v>
      </c>
      <c r="G84" s="7">
        <v>6.2E-2</v>
      </c>
      <c r="H84" s="55"/>
      <c r="I84"/>
    </row>
    <row r="85" spans="1:9" x14ac:dyDescent="0.2">
      <c r="A85" s="26" t="s">
        <v>89</v>
      </c>
      <c r="B85" s="12" t="s">
        <v>39</v>
      </c>
      <c r="C85" s="7">
        <v>0.03</v>
      </c>
      <c r="D85" s="7">
        <v>0.28499999999999998</v>
      </c>
      <c r="E85" s="7">
        <v>0.11</v>
      </c>
      <c r="F85" s="10">
        <v>0.625</v>
      </c>
      <c r="G85" s="7">
        <v>6.2E-2</v>
      </c>
      <c r="H85" s="55"/>
    </row>
    <row r="86" spans="1:9" x14ac:dyDescent="0.2">
      <c r="A86" s="26" t="s">
        <v>89</v>
      </c>
      <c r="B86" s="12" t="s">
        <v>45</v>
      </c>
      <c r="C86" s="7">
        <v>0.03</v>
      </c>
      <c r="D86" s="7">
        <v>0.32</v>
      </c>
      <c r="E86" s="7">
        <v>0.11</v>
      </c>
      <c r="F86" s="10">
        <v>0.625</v>
      </c>
      <c r="G86" s="7">
        <v>6.2E-2</v>
      </c>
      <c r="H86" s="55"/>
    </row>
    <row r="87" spans="1:9" x14ac:dyDescent="0.2">
      <c r="A87" s="26" t="s">
        <v>89</v>
      </c>
      <c r="B87" s="12" t="s">
        <v>34</v>
      </c>
      <c r="C87" s="7">
        <v>0.03</v>
      </c>
      <c r="D87" s="7">
        <v>0.21</v>
      </c>
      <c r="E87" s="7">
        <v>0.11</v>
      </c>
      <c r="F87" s="10">
        <v>0.625</v>
      </c>
      <c r="G87" s="7">
        <v>7.0000000000000007E-2</v>
      </c>
      <c r="H87" s="55"/>
    </row>
    <row r="88" spans="1:9" x14ac:dyDescent="0.2">
      <c r="A88" s="26" t="s">
        <v>89</v>
      </c>
      <c r="B88" s="12" t="s">
        <v>40</v>
      </c>
      <c r="C88" s="7">
        <v>0.03</v>
      </c>
      <c r="D88" s="7">
        <v>0.28499999999999998</v>
      </c>
      <c r="E88" s="7">
        <v>0.11</v>
      </c>
      <c r="F88" s="10">
        <v>0.625</v>
      </c>
      <c r="G88" s="7">
        <v>7.0000000000000007E-2</v>
      </c>
      <c r="H88" s="55"/>
    </row>
    <row r="89" spans="1:9" x14ac:dyDescent="0.2">
      <c r="A89" s="26" t="s">
        <v>89</v>
      </c>
      <c r="B89" s="12" t="s">
        <v>46</v>
      </c>
      <c r="C89" s="7">
        <v>0.03</v>
      </c>
      <c r="D89" s="7">
        <v>0.32</v>
      </c>
      <c r="E89" s="7">
        <v>0.11</v>
      </c>
      <c r="F89" s="10">
        <v>0.625</v>
      </c>
      <c r="G89" s="7">
        <v>7.0000000000000007E-2</v>
      </c>
      <c r="H89" s="55"/>
    </row>
    <row r="90" spans="1:9" x14ac:dyDescent="0.2">
      <c r="A90" s="26" t="s">
        <v>89</v>
      </c>
      <c r="B90" s="12" t="s">
        <v>35</v>
      </c>
      <c r="C90" s="7">
        <v>0.03</v>
      </c>
      <c r="D90" s="7">
        <v>0.21</v>
      </c>
      <c r="E90" s="7">
        <v>0.11700000000000001</v>
      </c>
      <c r="F90" s="10">
        <v>0.625</v>
      </c>
      <c r="G90" s="7">
        <v>7.8E-2</v>
      </c>
      <c r="H90" s="55"/>
    </row>
    <row r="91" spans="1:9" x14ac:dyDescent="0.2">
      <c r="A91" s="26" t="s">
        <v>89</v>
      </c>
      <c r="B91" s="12" t="s">
        <v>41</v>
      </c>
      <c r="C91" s="7">
        <v>0.03</v>
      </c>
      <c r="D91" s="7">
        <v>0.28499999999999998</v>
      </c>
      <c r="E91" s="7">
        <v>0.11700000000000001</v>
      </c>
      <c r="F91" s="10">
        <v>0.625</v>
      </c>
      <c r="G91" s="7">
        <v>7.8E-2</v>
      </c>
      <c r="H91" s="55"/>
    </row>
    <row r="92" spans="1:9" x14ac:dyDescent="0.2">
      <c r="A92" s="26" t="s">
        <v>89</v>
      </c>
      <c r="B92" s="12" t="s">
        <v>47</v>
      </c>
      <c r="C92" s="7">
        <v>0.03</v>
      </c>
      <c r="D92" s="7">
        <v>0.32</v>
      </c>
      <c r="E92" s="7">
        <v>0.11700000000000001</v>
      </c>
      <c r="F92" s="10">
        <v>0.625</v>
      </c>
      <c r="G92" s="7">
        <v>7.8E-2</v>
      </c>
      <c r="H92" s="55"/>
    </row>
    <row r="93" spans="1:9" x14ac:dyDescent="0.2">
      <c r="A93" s="26" t="s">
        <v>89</v>
      </c>
      <c r="B93" s="12" t="s">
        <v>36</v>
      </c>
      <c r="C93" s="7">
        <v>0.03</v>
      </c>
      <c r="D93" s="7">
        <v>0.21</v>
      </c>
      <c r="E93" s="7">
        <v>0.125</v>
      </c>
      <c r="F93" s="10">
        <v>0.625</v>
      </c>
      <c r="G93" s="7">
        <v>8.5999999999999993E-2</v>
      </c>
      <c r="H93" s="55"/>
    </row>
    <row r="94" spans="1:9" x14ac:dyDescent="0.2">
      <c r="A94" s="26" t="s">
        <v>89</v>
      </c>
      <c r="B94" s="12" t="s">
        <v>42</v>
      </c>
      <c r="C94" s="7">
        <v>0.03</v>
      </c>
      <c r="D94" s="7">
        <v>0.28499999999999998</v>
      </c>
      <c r="E94" s="7">
        <v>0.125</v>
      </c>
      <c r="F94" s="10">
        <v>0.625</v>
      </c>
      <c r="G94" s="7">
        <v>8.5999999999999993E-2</v>
      </c>
      <c r="H94" s="55"/>
    </row>
    <row r="95" spans="1:9" x14ac:dyDescent="0.2">
      <c r="A95" s="26" t="s">
        <v>89</v>
      </c>
      <c r="B95" s="12" t="s">
        <v>48</v>
      </c>
      <c r="C95" s="7">
        <v>0.03</v>
      </c>
      <c r="D95" s="7">
        <v>0.32</v>
      </c>
      <c r="E95" s="7">
        <v>0.125</v>
      </c>
      <c r="F95" s="10">
        <v>0.625</v>
      </c>
      <c r="G95" s="7">
        <v>8.5999999999999993E-2</v>
      </c>
      <c r="H95" s="55"/>
    </row>
    <row r="96" spans="1:9" x14ac:dyDescent="0.2">
      <c r="A96" s="26" t="s">
        <v>89</v>
      </c>
      <c r="B96" s="12" t="s">
        <v>37</v>
      </c>
      <c r="C96" s="7">
        <v>0.03</v>
      </c>
      <c r="D96" s="7">
        <v>0.21</v>
      </c>
      <c r="E96" s="7">
        <v>0.125</v>
      </c>
      <c r="F96" s="10">
        <v>0.625</v>
      </c>
      <c r="G96" s="7">
        <v>9.4E-2</v>
      </c>
      <c r="H96" s="55"/>
    </row>
    <row r="97" spans="1:8" x14ac:dyDescent="0.2">
      <c r="A97" s="26" t="s">
        <v>89</v>
      </c>
      <c r="B97" s="12" t="s">
        <v>43</v>
      </c>
      <c r="C97" s="7">
        <v>0.03</v>
      </c>
      <c r="D97" s="7">
        <v>0.28499999999999998</v>
      </c>
      <c r="E97" s="7">
        <v>0.125</v>
      </c>
      <c r="F97" s="10">
        <v>0.625</v>
      </c>
      <c r="G97" s="7">
        <v>9.4E-2</v>
      </c>
      <c r="H97" s="55"/>
    </row>
    <row r="98" spans="1:8" ht="13.5" thickBot="1" x14ac:dyDescent="0.25">
      <c r="A98" s="30" t="s">
        <v>89</v>
      </c>
      <c r="B98" s="31" t="s">
        <v>49</v>
      </c>
      <c r="C98" s="17">
        <v>0.03</v>
      </c>
      <c r="D98" s="17">
        <v>0.32</v>
      </c>
      <c r="E98" s="17">
        <v>0.125</v>
      </c>
      <c r="F98" s="18">
        <v>0.625</v>
      </c>
      <c r="G98" s="17">
        <v>9.4E-2</v>
      </c>
      <c r="H98" s="56"/>
    </row>
    <row r="144" ht="12.75" customHeight="1" x14ac:dyDescent="0.2"/>
  </sheetData>
  <mergeCells count="9">
    <mergeCell ref="H81:H98"/>
    <mergeCell ref="A1:K1"/>
    <mergeCell ref="A3:K3"/>
    <mergeCell ref="A32:K32"/>
    <mergeCell ref="A62:K62"/>
    <mergeCell ref="L14:L20"/>
    <mergeCell ref="L41:L46"/>
    <mergeCell ref="A68:H68"/>
    <mergeCell ref="H69:H79"/>
  </mergeCells>
  <phoneticPr fontId="2" type="noConversion"/>
  <pageMargins left="0.75" right="0.75" top="1" bottom="1" header="0.5" footer="0.5"/>
  <pageSetup scale="53" fitToHeight="2" orientation="portrait" horizontalDpi="300" verticalDpi="300" r:id="rId1"/>
  <headerFooter alignWithMargins="0"/>
  <rowBreaks count="1" manualBreakCount="1">
    <brk id="78" max="16383" man="1"/>
  </rowBreaks>
  <ignoredErrors>
    <ignoredError sqref="B6" twoDigitTextYear="1"/>
    <ignoredError sqref="B7:B12" twoDigitTextYear="1" numberStoredAsText="1"/>
    <ignoredError sqref="B15:B20 B34:B39 B41:B46 B49:B59" numberStoredAsText="1"/>
    <ignoredError sqref="E41:E46 E34:E39 F41:F46 F34:F39 E49:E5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topLeftCell="B16" workbookViewId="0">
      <selection activeCell="M18" sqref="M18"/>
    </sheetView>
  </sheetViews>
  <sheetFormatPr defaultRowHeight="12.75" x14ac:dyDescent="0.2"/>
  <cols>
    <col min="1" max="1" width="12.42578125" style="1" customWidth="1"/>
    <col min="2" max="2" width="8.7109375" style="1" customWidth="1"/>
    <col min="3" max="3" width="13.7109375" style="7" customWidth="1"/>
    <col min="4" max="4" width="15.28515625" style="10" customWidth="1"/>
    <col min="5" max="5" width="14.7109375" style="10" customWidth="1"/>
    <col min="6" max="6" width="15.5703125" style="10" customWidth="1"/>
    <col min="7" max="7" width="17.140625" style="1" customWidth="1"/>
    <col min="8" max="8" width="16.85546875" style="1" customWidth="1"/>
    <col min="9" max="9" width="14.7109375" style="1" customWidth="1"/>
    <col min="10" max="10" width="18.140625" style="1" customWidth="1"/>
    <col min="11" max="11" width="14.7109375" style="1" customWidth="1"/>
  </cols>
  <sheetData>
    <row r="1" spans="1:12" ht="18" x14ac:dyDescent="0.25">
      <c r="A1" s="57" t="s">
        <v>71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ht="51.75" thickBot="1" x14ac:dyDescent="0.25">
      <c r="A3" s="3" t="s">
        <v>0</v>
      </c>
      <c r="B3" s="4" t="s">
        <v>1</v>
      </c>
      <c r="C3" s="6" t="s">
        <v>26</v>
      </c>
      <c r="D3" s="9" t="s">
        <v>74</v>
      </c>
      <c r="E3" s="9" t="s">
        <v>75</v>
      </c>
      <c r="F3" s="9" t="s">
        <v>76</v>
      </c>
      <c r="G3" s="5" t="s">
        <v>77</v>
      </c>
      <c r="H3" s="6" t="s">
        <v>63</v>
      </c>
      <c r="I3" s="9" t="s">
        <v>59</v>
      </c>
      <c r="J3" s="5" t="s">
        <v>78</v>
      </c>
      <c r="K3" s="5" t="s">
        <v>65</v>
      </c>
    </row>
    <row r="4" spans="1:12" x14ac:dyDescent="0.2">
      <c r="A4" s="45" t="s">
        <v>72</v>
      </c>
      <c r="B4" s="19">
        <v>8</v>
      </c>
      <c r="C4" s="21">
        <v>0.03</v>
      </c>
      <c r="D4" s="22">
        <v>0.23599999999999999</v>
      </c>
      <c r="E4" s="22">
        <v>0.33100000000000002</v>
      </c>
      <c r="F4" s="22">
        <v>0.375</v>
      </c>
      <c r="G4" s="19">
        <v>0.55000000000000004</v>
      </c>
      <c r="H4" s="19">
        <v>0.31</v>
      </c>
      <c r="I4" s="19">
        <v>0.79</v>
      </c>
      <c r="J4" s="19">
        <v>0.14000000000000001</v>
      </c>
      <c r="K4" s="37" t="s">
        <v>66</v>
      </c>
    </row>
    <row r="5" spans="1:12" x14ac:dyDescent="0.2">
      <c r="A5" s="46" t="s">
        <v>72</v>
      </c>
      <c r="B5" s="1">
        <v>10</v>
      </c>
      <c r="C5" s="7">
        <v>3.6999999999999998E-2</v>
      </c>
      <c r="D5" s="10">
        <v>0.32</v>
      </c>
      <c r="E5" s="10">
        <v>0.441</v>
      </c>
      <c r="F5" s="10">
        <v>0.44800000000000001</v>
      </c>
      <c r="G5" s="1">
        <v>0.68</v>
      </c>
      <c r="H5" s="1">
        <v>0.35</v>
      </c>
      <c r="I5" s="1">
        <v>0.91</v>
      </c>
      <c r="J5" s="1">
        <v>0.16</v>
      </c>
      <c r="K5" s="47" t="s">
        <v>66</v>
      </c>
    </row>
    <row r="6" spans="1:12" x14ac:dyDescent="0.2">
      <c r="A6" s="46" t="s">
        <v>72</v>
      </c>
      <c r="B6" s="1">
        <v>12</v>
      </c>
      <c r="C6" s="7">
        <v>3.6999999999999998E-2</v>
      </c>
      <c r="D6" s="10">
        <v>0.39</v>
      </c>
      <c r="E6" s="10">
        <v>0.50800000000000001</v>
      </c>
      <c r="F6" s="10">
        <v>0.48799999999999999</v>
      </c>
      <c r="G6" s="1">
        <v>0.74</v>
      </c>
      <c r="H6" s="1">
        <v>0.39</v>
      </c>
      <c r="I6" s="1">
        <v>1.03</v>
      </c>
      <c r="J6" s="1">
        <v>0.18</v>
      </c>
      <c r="K6" s="47" t="s">
        <v>66</v>
      </c>
    </row>
    <row r="7" spans="1:12" x14ac:dyDescent="0.2">
      <c r="A7" s="46" t="s">
        <v>72</v>
      </c>
      <c r="B7" s="1">
        <v>16</v>
      </c>
      <c r="C7" s="7">
        <v>4.4999999999999998E-2</v>
      </c>
      <c r="D7" s="10">
        <v>0.48</v>
      </c>
      <c r="E7" s="10">
        <v>0.61399999999999999</v>
      </c>
      <c r="F7" s="10">
        <v>0.64100000000000001</v>
      </c>
      <c r="G7" s="1">
        <v>0.96</v>
      </c>
      <c r="H7" s="1">
        <v>0.47</v>
      </c>
      <c r="I7" s="1">
        <v>1.26</v>
      </c>
      <c r="J7" s="1">
        <v>0.32</v>
      </c>
      <c r="K7" s="47" t="s">
        <v>66</v>
      </c>
    </row>
    <row r="8" spans="1:12" x14ac:dyDescent="0.2">
      <c r="A8" s="46" t="s">
        <v>72</v>
      </c>
      <c r="B8" s="1">
        <v>20</v>
      </c>
      <c r="C8" s="7">
        <v>5.5E-2</v>
      </c>
      <c r="D8" s="10">
        <v>0.63</v>
      </c>
      <c r="E8" s="10">
        <v>0.79</v>
      </c>
      <c r="F8" s="10">
        <v>0.75</v>
      </c>
      <c r="G8" s="1">
        <v>1.1499999999999999</v>
      </c>
      <c r="H8" s="1">
        <v>0.71</v>
      </c>
      <c r="I8" s="1">
        <v>1.65</v>
      </c>
      <c r="J8" s="1">
        <v>0.35</v>
      </c>
      <c r="K8" s="47" t="s">
        <v>66</v>
      </c>
    </row>
    <row r="9" spans="1:12" ht="13.5" thickBot="1" x14ac:dyDescent="0.25">
      <c r="A9" s="48" t="s">
        <v>72</v>
      </c>
      <c r="B9" s="15">
        <v>25</v>
      </c>
      <c r="C9" s="17">
        <v>0.06</v>
      </c>
      <c r="D9" s="18">
        <v>0.83</v>
      </c>
      <c r="E9" s="18">
        <v>1.02</v>
      </c>
      <c r="F9" s="18">
        <v>0.89100000000000001</v>
      </c>
      <c r="G9" s="15">
        <v>1.41</v>
      </c>
      <c r="H9" s="15">
        <v>0.87</v>
      </c>
      <c r="I9" s="15">
        <v>2.13</v>
      </c>
      <c r="J9" s="15">
        <v>0.44</v>
      </c>
      <c r="K9" s="49" t="s">
        <v>66</v>
      </c>
    </row>
    <row r="11" spans="1:12" x14ac:dyDescent="0.2">
      <c r="L11" t="s">
        <v>98</v>
      </c>
    </row>
    <row r="12" spans="1:12" ht="51.75" thickBot="1" x14ac:dyDescent="0.25">
      <c r="A12" s="3" t="s">
        <v>0</v>
      </c>
      <c r="B12" s="4" t="s">
        <v>1</v>
      </c>
      <c r="C12" s="6" t="s">
        <v>26</v>
      </c>
      <c r="D12" s="9" t="s">
        <v>74</v>
      </c>
      <c r="E12" s="9" t="s">
        <v>75</v>
      </c>
      <c r="F12" s="9" t="s">
        <v>76</v>
      </c>
      <c r="G12" s="5" t="s">
        <v>77</v>
      </c>
      <c r="H12" s="5" t="s">
        <v>30</v>
      </c>
      <c r="I12" s="5" t="s">
        <v>65</v>
      </c>
    </row>
    <row r="13" spans="1:12" x14ac:dyDescent="0.2">
      <c r="A13" s="45" t="s">
        <v>73</v>
      </c>
      <c r="B13" s="19">
        <v>5</v>
      </c>
      <c r="C13" s="21">
        <v>2.1999999999999999E-2</v>
      </c>
      <c r="D13" s="22">
        <v>0.128</v>
      </c>
      <c r="E13" s="22">
        <v>0.219</v>
      </c>
      <c r="F13" s="22">
        <v>0.18</v>
      </c>
      <c r="G13" s="22">
        <v>0.28399999999999997</v>
      </c>
      <c r="H13" s="22">
        <v>0.32</v>
      </c>
      <c r="I13" s="50" t="s">
        <v>66</v>
      </c>
      <c r="K13" s="26"/>
    </row>
    <row r="14" spans="1:12" x14ac:dyDescent="0.2">
      <c r="A14" s="46" t="s">
        <v>73</v>
      </c>
      <c r="B14" s="1">
        <v>6</v>
      </c>
      <c r="C14" s="7">
        <v>2.1999999999999999E-2</v>
      </c>
      <c r="D14" s="10">
        <v>0.18099999999999999</v>
      </c>
      <c r="E14" s="10">
        <v>0.25900000000000001</v>
      </c>
      <c r="F14" s="10">
        <v>0.18</v>
      </c>
      <c r="G14" s="10">
        <v>0.307</v>
      </c>
      <c r="H14" s="10">
        <v>0.32</v>
      </c>
      <c r="I14" s="51" t="s">
        <v>66</v>
      </c>
      <c r="J14"/>
      <c r="K14" s="26"/>
    </row>
    <row r="15" spans="1:12" x14ac:dyDescent="0.2">
      <c r="A15" s="46" t="s">
        <v>73</v>
      </c>
      <c r="B15" s="1">
        <v>7</v>
      </c>
      <c r="C15" s="7">
        <v>2.5999999999999999E-2</v>
      </c>
      <c r="D15" s="10">
        <v>0.217</v>
      </c>
      <c r="E15" s="10">
        <v>0.29899999999999999</v>
      </c>
      <c r="F15" s="10">
        <v>0.19</v>
      </c>
      <c r="G15" s="10">
        <v>0.34300000000000003</v>
      </c>
      <c r="H15" s="10">
        <v>0.35</v>
      </c>
      <c r="I15" s="51" t="s">
        <v>66</v>
      </c>
      <c r="K15" s="26"/>
    </row>
    <row r="16" spans="1:12" x14ac:dyDescent="0.2">
      <c r="A16" s="46" t="s">
        <v>73</v>
      </c>
      <c r="B16" s="26" t="s">
        <v>23</v>
      </c>
      <c r="C16" s="7">
        <v>0.03</v>
      </c>
      <c r="D16" s="10">
        <v>0.23599999999999999</v>
      </c>
      <c r="E16" s="10">
        <v>0.33100000000000002</v>
      </c>
      <c r="F16" s="10">
        <v>0.28000000000000003</v>
      </c>
      <c r="G16" s="10">
        <v>0.45300000000000001</v>
      </c>
      <c r="H16" s="10">
        <v>0.38</v>
      </c>
      <c r="I16" s="51" t="s">
        <v>66</v>
      </c>
      <c r="K16" s="26"/>
    </row>
    <row r="17" spans="1:11" x14ac:dyDescent="0.2">
      <c r="A17" s="46" t="s">
        <v>73</v>
      </c>
      <c r="B17" s="1">
        <v>8</v>
      </c>
      <c r="C17" s="7">
        <v>0.03</v>
      </c>
      <c r="D17" s="10">
        <v>0.23599999999999999</v>
      </c>
      <c r="E17" s="10">
        <v>0.33100000000000002</v>
      </c>
      <c r="F17" s="10">
        <v>0.38</v>
      </c>
      <c r="G17" s="10">
        <v>0.55000000000000004</v>
      </c>
      <c r="H17" s="10">
        <v>0.38</v>
      </c>
      <c r="I17" s="51" t="s">
        <v>66</v>
      </c>
      <c r="K17" s="26"/>
    </row>
    <row r="18" spans="1:11" x14ac:dyDescent="0.2">
      <c r="A18" s="46" t="s">
        <v>73</v>
      </c>
      <c r="B18" s="1">
        <v>10</v>
      </c>
      <c r="C18" s="7">
        <v>3.6999999999999998E-2</v>
      </c>
      <c r="D18" s="10">
        <v>0.32300000000000001</v>
      </c>
      <c r="E18" s="10">
        <v>0.441</v>
      </c>
      <c r="F18" s="10">
        <v>0.5</v>
      </c>
      <c r="G18" s="10">
        <v>0.73099999999999998</v>
      </c>
      <c r="H18" s="10">
        <v>0.42</v>
      </c>
      <c r="I18" s="51" t="s">
        <v>66</v>
      </c>
      <c r="K18" s="26"/>
    </row>
    <row r="19" spans="1:11" x14ac:dyDescent="0.2">
      <c r="A19" s="46" t="s">
        <v>73</v>
      </c>
      <c r="B19" s="1">
        <v>12</v>
      </c>
      <c r="C19" s="7">
        <v>3.6999999999999998E-2</v>
      </c>
      <c r="D19" s="10">
        <v>0.39</v>
      </c>
      <c r="E19" s="10">
        <v>0.50800000000000001</v>
      </c>
      <c r="F19" s="10">
        <v>0.63</v>
      </c>
      <c r="G19" s="10">
        <v>0.89</v>
      </c>
      <c r="H19" s="10">
        <v>0.5</v>
      </c>
      <c r="I19" s="51" t="s">
        <v>66</v>
      </c>
      <c r="K19" s="26"/>
    </row>
    <row r="20" spans="1:11" x14ac:dyDescent="0.2">
      <c r="A20" s="46" t="s">
        <v>73</v>
      </c>
      <c r="B20" s="1">
        <v>16</v>
      </c>
      <c r="C20" s="7">
        <v>4.4999999999999998E-2</v>
      </c>
      <c r="D20" s="10">
        <v>0.48</v>
      </c>
      <c r="E20" s="10">
        <v>0.61399999999999999</v>
      </c>
      <c r="F20" s="10">
        <v>0.755</v>
      </c>
      <c r="G20" s="10">
        <v>1.07</v>
      </c>
      <c r="H20" s="10">
        <v>0.6</v>
      </c>
      <c r="I20" s="51" t="s">
        <v>67</v>
      </c>
      <c r="K20" s="26"/>
    </row>
    <row r="21" spans="1:11" x14ac:dyDescent="0.2">
      <c r="A21" s="46" t="s">
        <v>73</v>
      </c>
      <c r="B21" s="1">
        <v>20</v>
      </c>
      <c r="C21" s="7">
        <v>5.5E-2</v>
      </c>
      <c r="D21" s="10">
        <v>0.63</v>
      </c>
      <c r="E21" s="10">
        <v>0.79100000000000004</v>
      </c>
      <c r="F21" s="10">
        <v>0.89</v>
      </c>
      <c r="G21" s="10">
        <v>1.29</v>
      </c>
      <c r="H21" s="10">
        <v>0.7</v>
      </c>
      <c r="I21" s="51" t="s">
        <v>67</v>
      </c>
      <c r="K21" s="26"/>
    </row>
    <row r="22" spans="1:11" x14ac:dyDescent="0.2">
      <c r="A22" s="46" t="s">
        <v>73</v>
      </c>
      <c r="B22" s="1">
        <v>25</v>
      </c>
      <c r="C22" s="7">
        <v>0.06</v>
      </c>
      <c r="D22" s="10">
        <v>0.83</v>
      </c>
      <c r="E22" s="10">
        <v>1.0189999999999999</v>
      </c>
      <c r="F22" s="10">
        <v>1.01</v>
      </c>
      <c r="G22" s="10">
        <v>1.5269999999999999</v>
      </c>
      <c r="H22" s="10">
        <v>0.8</v>
      </c>
      <c r="I22" s="51" t="s">
        <v>67</v>
      </c>
      <c r="K22" s="26"/>
    </row>
    <row r="23" spans="1:11" ht="13.5" thickBot="1" x14ac:dyDescent="0.25">
      <c r="A23" s="48" t="s">
        <v>73</v>
      </c>
      <c r="B23" s="15">
        <v>30</v>
      </c>
      <c r="C23" s="17">
        <v>0.06</v>
      </c>
      <c r="D23" s="18">
        <v>1.0589999999999999</v>
      </c>
      <c r="E23" s="18">
        <v>1.2589999999999999</v>
      </c>
      <c r="F23" s="18">
        <v>1.25</v>
      </c>
      <c r="G23" s="18">
        <v>1.891</v>
      </c>
      <c r="H23" s="18">
        <v>0.9</v>
      </c>
      <c r="I23" s="52" t="s">
        <v>67</v>
      </c>
      <c r="K23" s="26"/>
    </row>
  </sheetData>
  <mergeCells count="1">
    <mergeCell ref="A1:K1"/>
  </mergeCells>
  <phoneticPr fontId="2" type="noConversion"/>
  <pageMargins left="0.75" right="0.75" top="1" bottom="1" header="0.5" footer="0.5"/>
  <pageSetup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tabSelected="1" workbookViewId="0">
      <selection activeCell="P19" sqref="P19"/>
    </sheetView>
  </sheetViews>
  <sheetFormatPr defaultRowHeight="12.75" x14ac:dyDescent="0.2"/>
  <cols>
    <col min="3" max="3" width="15.85546875" customWidth="1"/>
    <col min="4" max="4" width="16.42578125" customWidth="1"/>
    <col min="5" max="5" width="15.28515625" customWidth="1"/>
    <col min="6" max="6" width="15.42578125" customWidth="1"/>
    <col min="7" max="7" width="14.28515625" customWidth="1"/>
    <col min="8" max="8" width="15.7109375" customWidth="1"/>
    <col min="9" max="9" width="12" customWidth="1"/>
    <col min="10" max="10" width="12.28515625" customWidth="1"/>
    <col min="11" max="11" width="12.7109375" customWidth="1"/>
  </cols>
  <sheetData>
    <row r="1" spans="1:12" ht="18" x14ac:dyDescent="0.25">
      <c r="A1" s="57" t="s">
        <v>97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ht="15.75" x14ac:dyDescent="0.25">
      <c r="A3" s="58" t="s">
        <v>84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2" ht="51.75" thickBot="1" x14ac:dyDescent="0.25">
      <c r="A4" s="3" t="s">
        <v>0</v>
      </c>
      <c r="B4" s="4" t="s">
        <v>1</v>
      </c>
      <c r="C4" s="6" t="s">
        <v>26</v>
      </c>
      <c r="D4" s="6" t="s">
        <v>27</v>
      </c>
      <c r="E4" s="5" t="s">
        <v>28</v>
      </c>
      <c r="F4" s="5" t="s">
        <v>51</v>
      </c>
      <c r="G4" s="5" t="s">
        <v>52</v>
      </c>
      <c r="H4" s="6" t="s">
        <v>63</v>
      </c>
      <c r="I4" s="9" t="s">
        <v>29</v>
      </c>
      <c r="J4" s="5" t="s">
        <v>30</v>
      </c>
      <c r="K4" s="5" t="s">
        <v>65</v>
      </c>
    </row>
    <row r="5" spans="1:12" ht="13.5" thickBot="1" x14ac:dyDescent="0.25">
      <c r="A5" s="59" t="s">
        <v>85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1" t="s">
        <v>53</v>
      </c>
    </row>
    <row r="6" spans="1:12" x14ac:dyDescent="0.2">
      <c r="A6" s="45" t="s">
        <v>68</v>
      </c>
      <c r="B6" s="20" t="s">
        <v>5</v>
      </c>
      <c r="C6" s="21">
        <v>2.4E-2</v>
      </c>
      <c r="D6" s="21">
        <v>0.23499999999999999</v>
      </c>
      <c r="E6" s="22">
        <f t="shared" ref="E6:E8" si="0">D6+C6*2</f>
        <v>0.28299999999999997</v>
      </c>
      <c r="F6" s="22">
        <f t="shared" ref="F6:F7" si="1">D6/2</f>
        <v>0.11749999999999999</v>
      </c>
      <c r="G6" s="22">
        <v>0.28999999999999998</v>
      </c>
      <c r="H6" s="19" t="s">
        <v>25</v>
      </c>
      <c r="I6" s="22" t="s">
        <v>25</v>
      </c>
      <c r="J6" s="22">
        <v>0.25</v>
      </c>
      <c r="K6" s="32" t="s">
        <v>66</v>
      </c>
      <c r="L6" s="62"/>
    </row>
    <row r="7" spans="1:12" x14ac:dyDescent="0.2">
      <c r="A7" s="46" t="s">
        <v>68</v>
      </c>
      <c r="B7" s="2" t="s">
        <v>6</v>
      </c>
      <c r="C7" s="7">
        <v>2.5999999999999999E-2</v>
      </c>
      <c r="D7" s="7">
        <v>0.25</v>
      </c>
      <c r="E7" s="10">
        <f t="shared" si="0"/>
        <v>0.30199999999999999</v>
      </c>
      <c r="F7" s="10">
        <f t="shared" si="1"/>
        <v>0.125</v>
      </c>
      <c r="G7" s="10">
        <v>0.31</v>
      </c>
      <c r="H7" s="1" t="s">
        <v>25</v>
      </c>
      <c r="I7" s="10" t="s">
        <v>25</v>
      </c>
      <c r="J7" s="10">
        <v>0.25</v>
      </c>
      <c r="K7" s="33" t="s">
        <v>66</v>
      </c>
      <c r="L7" s="62"/>
    </row>
    <row r="8" spans="1:12" ht="13.5" thickBot="1" x14ac:dyDescent="0.25">
      <c r="A8" s="48" t="s">
        <v>68</v>
      </c>
      <c r="B8" s="16" t="s">
        <v>8</v>
      </c>
      <c r="C8" s="17">
        <v>0.03</v>
      </c>
      <c r="D8" s="17">
        <v>0.28000000000000003</v>
      </c>
      <c r="E8" s="18">
        <f t="shared" si="0"/>
        <v>0.34</v>
      </c>
      <c r="F8" s="18">
        <v>0.14000000000000001</v>
      </c>
      <c r="G8" s="18">
        <v>0.35</v>
      </c>
      <c r="H8" s="15" t="s">
        <v>25</v>
      </c>
      <c r="I8" s="18" t="s">
        <v>25</v>
      </c>
      <c r="J8" s="18">
        <v>0.3</v>
      </c>
      <c r="K8" s="34" t="s">
        <v>66</v>
      </c>
      <c r="L8" s="62"/>
    </row>
    <row r="9" spans="1:12" x14ac:dyDescent="0.2">
      <c r="A9" s="1"/>
      <c r="B9" s="2"/>
      <c r="C9" s="7"/>
      <c r="D9" s="7"/>
      <c r="E9" s="7"/>
      <c r="F9" s="7"/>
      <c r="G9" s="10"/>
      <c r="H9" s="1"/>
      <c r="I9" s="10"/>
      <c r="J9" s="10"/>
      <c r="K9" s="36"/>
      <c r="L9" s="62"/>
    </row>
    <row r="10" spans="1:12" ht="13.5" thickBot="1" x14ac:dyDescent="0.25">
      <c r="A10" s="1"/>
      <c r="B10" s="2"/>
      <c r="C10" s="7"/>
      <c r="D10" s="7"/>
      <c r="E10" s="7"/>
      <c r="F10" s="7"/>
      <c r="G10" s="10"/>
      <c r="H10" s="1"/>
      <c r="I10" s="10"/>
      <c r="J10" s="10"/>
      <c r="K10" s="1"/>
      <c r="L10" s="63"/>
    </row>
    <row r="11" spans="1:12" ht="13.5" thickBot="1" x14ac:dyDescent="0.25">
      <c r="A11" s="60" t="s">
        <v>87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2" x14ac:dyDescent="0.2">
      <c r="A12" s="28" t="s">
        <v>69</v>
      </c>
      <c r="B12" s="29" t="s">
        <v>15</v>
      </c>
      <c r="C12" s="21">
        <v>0.03</v>
      </c>
      <c r="D12" s="21">
        <v>0.21</v>
      </c>
      <c r="E12" s="22">
        <f t="shared" ref="E12:E15" si="2">D12+C12*2</f>
        <v>0.27</v>
      </c>
      <c r="F12" s="22">
        <v>0.375</v>
      </c>
      <c r="G12" s="22">
        <v>0.51</v>
      </c>
      <c r="H12" s="19" t="s">
        <v>25</v>
      </c>
      <c r="I12" s="22" t="s">
        <v>25</v>
      </c>
      <c r="J12" s="22">
        <v>0.38</v>
      </c>
      <c r="K12" s="23" t="s">
        <v>66</v>
      </c>
    </row>
    <row r="13" spans="1:12" x14ac:dyDescent="0.2">
      <c r="A13" s="26" t="s">
        <v>69</v>
      </c>
      <c r="B13" s="12" t="s">
        <v>16</v>
      </c>
      <c r="C13" s="7">
        <v>3.6999999999999998E-2</v>
      </c>
      <c r="D13" s="7">
        <v>0.28000000000000003</v>
      </c>
      <c r="E13" s="10">
        <f t="shared" si="2"/>
        <v>0.35400000000000004</v>
      </c>
      <c r="F13" s="10">
        <v>0.5</v>
      </c>
      <c r="G13" s="10">
        <v>0.68</v>
      </c>
      <c r="H13" s="1" t="s">
        <v>25</v>
      </c>
      <c r="I13" s="10" t="s">
        <v>25</v>
      </c>
      <c r="J13" s="10">
        <v>0.42</v>
      </c>
      <c r="K13" s="24" t="s">
        <v>66</v>
      </c>
    </row>
    <row r="14" spans="1:12" x14ac:dyDescent="0.2">
      <c r="A14" s="26" t="s">
        <v>69</v>
      </c>
      <c r="B14" s="12" t="s">
        <v>17</v>
      </c>
      <c r="C14" s="7">
        <v>3.6999999999999998E-2</v>
      </c>
      <c r="D14" s="7">
        <v>0.34300000000000003</v>
      </c>
      <c r="E14" s="10">
        <f t="shared" si="2"/>
        <v>0.41700000000000004</v>
      </c>
      <c r="F14" s="10">
        <v>0.625</v>
      </c>
      <c r="G14" s="10">
        <v>0.83</v>
      </c>
      <c r="H14" s="1" t="s">
        <v>25</v>
      </c>
      <c r="I14" s="10" t="s">
        <v>25</v>
      </c>
      <c r="J14" s="10">
        <v>0.5</v>
      </c>
      <c r="K14" s="24" t="s">
        <v>66</v>
      </c>
    </row>
    <row r="15" spans="1:12" ht="13.5" thickBot="1" x14ac:dyDescent="0.25">
      <c r="A15" s="30" t="s">
        <v>69</v>
      </c>
      <c r="B15" s="31" t="s">
        <v>18</v>
      </c>
      <c r="C15" s="17">
        <v>4.4999999999999998E-2</v>
      </c>
      <c r="D15" s="17">
        <v>0.41299999999999998</v>
      </c>
      <c r="E15" s="18">
        <f t="shared" si="2"/>
        <v>0.503</v>
      </c>
      <c r="F15" s="18">
        <v>0.75</v>
      </c>
      <c r="G15" s="18">
        <v>1</v>
      </c>
      <c r="H15" s="15" t="s">
        <v>25</v>
      </c>
      <c r="I15" s="18" t="s">
        <v>25</v>
      </c>
      <c r="J15" s="18">
        <v>0.6</v>
      </c>
      <c r="K15" s="34" t="s">
        <v>67</v>
      </c>
    </row>
  </sheetData>
  <mergeCells count="5">
    <mergeCell ref="A3:K3"/>
    <mergeCell ref="A5:K5"/>
    <mergeCell ref="L5:L10"/>
    <mergeCell ref="A1:K1"/>
    <mergeCell ref="A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RECOIL</vt:lpstr>
      <vt:lpstr>CERECOIL</vt:lpstr>
      <vt:lpstr>RECOIL 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Ryan Bibeau</cp:lastModifiedBy>
  <cp:lastPrinted>2020-02-06T17:45:34Z</cp:lastPrinted>
  <dcterms:created xsi:type="dcterms:W3CDTF">2003-11-21T13:02:26Z</dcterms:created>
  <dcterms:modified xsi:type="dcterms:W3CDTF">2025-08-25T17:46:08Z</dcterms:modified>
</cp:coreProperties>
</file>